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ams/AMS-TMIntranet/AMS-GD/Supply Chain Support Library/RFSI/Working Documents/"/>
    </mc:Choice>
  </mc:AlternateContent>
  <xr:revisionPtr revIDLastSave="75" documentId="8_{5E697A0E-C29B-4EBD-8E6C-87D4D610B735}" xr6:coauthVersionLast="47" xr6:coauthVersionMax="47" xr10:uidLastSave="{AA2C4AB4-2B12-4FA2-9BD1-89583122DE42}"/>
  <bookViews>
    <workbookView xWindow="-110" yWindow="-110" windowWidth="25820" windowHeight="14020" xr2:uid="{00000000-000D-0000-FFFF-FFFF00000000}"/>
  </bookViews>
  <sheets>
    <sheet name="RFSI Budget Worksheet - Example" sheetId="2" r:id="rId1"/>
    <sheet name="RFSI Budget Worksheet for Web" sheetId="3" r:id="rId2"/>
  </sheets>
  <definedNames>
    <definedName name="_xlnm.Print_Area" localSheetId="0">'RFSI Budget Worksheet - Example'!$A$11:$E$60</definedName>
    <definedName name="_xlnm.Print_Area" localSheetId="1">'RFSI Budget Worksheet for Web'!$A$11:$E$60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3" l="1"/>
  <c r="D70" i="3" s="1"/>
  <c r="G63" i="2"/>
  <c r="F63" i="3"/>
  <c r="F63" i="2"/>
  <c r="E63" i="3"/>
  <c r="E63" i="2"/>
  <c r="F58" i="3"/>
  <c r="E58" i="3"/>
  <c r="G57" i="3"/>
  <c r="G56" i="3"/>
  <c r="G55" i="3"/>
  <c r="G58" i="3" s="1"/>
  <c r="F52" i="3"/>
  <c r="E52" i="3"/>
  <c r="G51" i="3"/>
  <c r="G50" i="3"/>
  <c r="G49" i="3"/>
  <c r="G52" i="3" s="1"/>
  <c r="F46" i="3"/>
  <c r="E46" i="3"/>
  <c r="G45" i="3"/>
  <c r="G44" i="3"/>
  <c r="F41" i="3"/>
  <c r="E41" i="3"/>
  <c r="G40" i="3"/>
  <c r="G39" i="3"/>
  <c r="G41" i="3" s="1"/>
  <c r="F36" i="3"/>
  <c r="E36" i="3"/>
  <c r="G35" i="3"/>
  <c r="G34" i="3"/>
  <c r="G33" i="3"/>
  <c r="F30" i="3"/>
  <c r="E30" i="3"/>
  <c r="G29" i="3"/>
  <c r="G28" i="3"/>
  <c r="G27" i="3"/>
  <c r="F24" i="3"/>
  <c r="E24" i="3"/>
  <c r="G23" i="3"/>
  <c r="G22" i="3"/>
  <c r="G21" i="3"/>
  <c r="G24" i="3" s="1"/>
  <c r="F18" i="3"/>
  <c r="E18" i="3"/>
  <c r="G17" i="3"/>
  <c r="G16" i="3"/>
  <c r="G15" i="3"/>
  <c r="D74" i="3" l="1"/>
  <c r="D72" i="3"/>
  <c r="G46" i="3"/>
  <c r="G30" i="3"/>
  <c r="G18" i="3"/>
  <c r="G36" i="3"/>
  <c r="E60" i="3"/>
  <c r="F60" i="3"/>
  <c r="G60" i="3"/>
  <c r="G62" i="2"/>
  <c r="F72" i="3" l="1"/>
  <c r="G45" i="2"/>
  <c r="G44" i="2"/>
  <c r="G40" i="2"/>
  <c r="G39" i="2"/>
  <c r="G57" i="2"/>
  <c r="G56" i="2"/>
  <c r="G55" i="2"/>
  <c r="G51" i="2"/>
  <c r="G50" i="2"/>
  <c r="G49" i="2"/>
  <c r="G35" i="2"/>
  <c r="G34" i="2"/>
  <c r="G33" i="2"/>
  <c r="G29" i="2"/>
  <c r="G28" i="2"/>
  <c r="G27" i="2"/>
  <c r="G23" i="2"/>
  <c r="G22" i="2"/>
  <c r="G21" i="2"/>
  <c r="G16" i="2"/>
  <c r="G17" i="2"/>
  <c r="G15" i="2"/>
  <c r="F58" i="2"/>
  <c r="F52" i="2"/>
  <c r="F46" i="2"/>
  <c r="F41" i="2"/>
  <c r="F36" i="2"/>
  <c r="F30" i="2"/>
  <c r="F24" i="2"/>
  <c r="F18" i="2"/>
  <c r="G52" i="2" l="1"/>
  <c r="G46" i="2"/>
  <c r="F60" i="2"/>
  <c r="G18" i="2"/>
  <c r="G36" i="2"/>
  <c r="G30" i="2"/>
  <c r="G58" i="2"/>
  <c r="G24" i="2"/>
  <c r="G41" i="2"/>
  <c r="E24" i="2"/>
  <c r="E18" i="2"/>
  <c r="G60" i="2" l="1"/>
  <c r="D70" i="2" s="1"/>
  <c r="D72" i="2" s="1"/>
  <c r="D74" i="2" s="1"/>
  <c r="E30" i="2"/>
  <c r="E46" i="2"/>
  <c r="E41" i="2"/>
  <c r="E58" i="2"/>
  <c r="E36" i="2"/>
  <c r="E52" i="2"/>
  <c r="E60" i="2" l="1"/>
  <c r="F72" i="2" l="1"/>
</calcChain>
</file>

<file path=xl/sharedStrings.xml><?xml version="1.0" encoding="utf-8"?>
<sst xmlns="http://schemas.openxmlformats.org/spreadsheetml/2006/main" count="137" uniqueCount="61">
  <si>
    <t>Budget Category</t>
  </si>
  <si>
    <t>Personnel Total</t>
  </si>
  <si>
    <t>TOTALS</t>
  </si>
  <si>
    <t>Employee Related Expenses (Fringe Benefits)</t>
  </si>
  <si>
    <t>(Enter description here)</t>
  </si>
  <si>
    <t>P&amp;O Total</t>
  </si>
  <si>
    <t>Travel</t>
  </si>
  <si>
    <t>Other Operating Expenses</t>
  </si>
  <si>
    <t>Travel Total</t>
  </si>
  <si>
    <t>OOE Total</t>
  </si>
  <si>
    <t>Personnel Expenses</t>
  </si>
  <si>
    <t>ERE Total</t>
  </si>
  <si>
    <t>Supplies</t>
  </si>
  <si>
    <t>Professional &amp; Outside Services (Contractual)</t>
  </si>
  <si>
    <t>Supplies Total</t>
  </si>
  <si>
    <t>Equipment</t>
  </si>
  <si>
    <t>Equipment Total</t>
  </si>
  <si>
    <t>Level of Effort (# of hours OR % FTE)</t>
  </si>
  <si>
    <t>Fringe Benefit Rate (%)</t>
  </si>
  <si>
    <t>Construction</t>
  </si>
  <si>
    <t>Construction Total</t>
  </si>
  <si>
    <t>DIRECT COSTS SUB-TOTAL</t>
  </si>
  <si>
    <t>Modified Total Direct Costs (MTDC)*</t>
  </si>
  <si>
    <t xml:space="preserve">Total </t>
  </si>
  <si>
    <t>Project</t>
  </si>
  <si>
    <t>Costs</t>
  </si>
  <si>
    <t>*See Scope and Requirements - Page 20</t>
  </si>
  <si>
    <t>10% de minimus</t>
  </si>
  <si>
    <t>Refrigerated Vehicle</t>
  </si>
  <si>
    <t>Building Materials</t>
  </si>
  <si>
    <t>Project Manager</t>
  </si>
  <si>
    <t>.50 FTE</t>
  </si>
  <si>
    <t>Mileage</t>
  </si>
  <si>
    <t>Meals</t>
  </si>
  <si>
    <t>Lodging</t>
  </si>
  <si>
    <t>Facility Rent</t>
  </si>
  <si>
    <t>General Contractor</t>
  </si>
  <si>
    <t>Electrical Contractor</t>
  </si>
  <si>
    <t>Painting Contractor</t>
  </si>
  <si>
    <t>RFSI Grant Match Calculator</t>
  </si>
  <si>
    <t>Required Match Rate</t>
  </si>
  <si>
    <t>Match Funds Required</t>
  </si>
  <si>
    <t>Grant + Match</t>
  </si>
  <si>
    <t>Must be .50 or .25.</t>
  </si>
  <si>
    <t>Match difference should be zero</t>
  </si>
  <si>
    <t>Click in the gray cell below and use the drop down arrow to choose your match percentage.</t>
  </si>
  <si>
    <t>NICRA - Indirect Costs</t>
  </si>
  <si>
    <t>Transportation</t>
  </si>
  <si>
    <t xml:space="preserve"> (POV mileage/flight/rental car)</t>
  </si>
  <si>
    <t>RFSI SAMPLE BUDGET-MATCH WORKSHEET</t>
  </si>
  <si>
    <t>%</t>
  </si>
  <si>
    <t>Total Project Costs</t>
  </si>
  <si>
    <t>RFSI Funds Requested</t>
  </si>
  <si>
    <t xml:space="preserve">RFSI </t>
  </si>
  <si>
    <t>Funds</t>
  </si>
  <si>
    <t>Requested</t>
  </si>
  <si>
    <t>Subaward</t>
  </si>
  <si>
    <t>Match</t>
  </si>
  <si>
    <t>Between $100,000 and $3,000,000</t>
  </si>
  <si>
    <t>RFSI</t>
  </si>
  <si>
    <t>Grantee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</si>
</sst>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i/>
      <sz val="12"/>
      <color theme="0" tint="-0.499984740745262"/>
      <name val="Arial"/>
      <family val="2"/>
    </font>
    <font>
      <b/>
      <sz val="22"/>
      <name val="Arial"/>
      <family val="2"/>
    </font>
    <font>
      <sz val="10"/>
      <name val="Arial"/>
    </font>
    <font>
      <b/>
      <i/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2" fillId="0" borderId="0" xfId="0" applyFont="1"/>
    <xf numFmtId="0" fontId="5" fillId="0" borderId="0" xfId="0" applyFont="1"/>
    <xf numFmtId="0" fontId="2" fillId="0" borderId="1" xfId="0" applyFont="1" applyBorder="1"/>
    <xf numFmtId="0" fontId="9" fillId="0" borderId="0" xfId="0" applyFont="1"/>
    <xf numFmtId="0" fontId="9" fillId="2" borderId="1" xfId="0" applyFont="1" applyFill="1" applyBorder="1"/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4" fillId="0" borderId="9" xfId="0" applyFont="1" applyBorder="1" applyProtection="1">
      <protection locked="0"/>
    </xf>
    <xf numFmtId="16" fontId="4" fillId="0" borderId="10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0" fillId="0" borderId="16" xfId="0" applyFont="1" applyBorder="1"/>
    <xf numFmtId="0" fontId="10" fillId="0" borderId="17" xfId="0" applyFont="1" applyBorder="1"/>
    <xf numFmtId="0" fontId="10" fillId="0" borderId="6" xfId="0" applyFont="1" applyBorder="1"/>
    <xf numFmtId="0" fontId="10" fillId="0" borderId="0" xfId="0" applyFont="1"/>
    <xf numFmtId="0" fontId="11" fillId="2" borderId="13" xfId="0" applyFont="1" applyFill="1" applyBorder="1"/>
    <xf numFmtId="0" fontId="12" fillId="2" borderId="14" xfId="0" applyFont="1" applyFill="1" applyBorder="1"/>
    <xf numFmtId="0" fontId="13" fillId="2" borderId="14" xfId="0" applyFont="1" applyFill="1" applyBorder="1"/>
    <xf numFmtId="40" fontId="5" fillId="0" borderId="7" xfId="0" applyNumberFormat="1" applyFont="1" applyBorder="1" applyProtection="1">
      <protection locked="0"/>
    </xf>
    <xf numFmtId="0" fontId="10" fillId="0" borderId="17" xfId="0" applyFont="1" applyBorder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8" fillId="0" borderId="0" xfId="0" applyFont="1"/>
    <xf numFmtId="0" fontId="5" fillId="0" borderId="20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7" fillId="0" borderId="19" xfId="0" applyFont="1" applyBorder="1" applyProtection="1">
      <protection locked="0"/>
    </xf>
    <xf numFmtId="0" fontId="10" fillId="0" borderId="22" xfId="0" applyFont="1" applyBorder="1"/>
    <xf numFmtId="0" fontId="10" fillId="0" borderId="19" xfId="0" applyFont="1" applyBorder="1"/>
    <xf numFmtId="0" fontId="13" fillId="2" borderId="24" xfId="0" applyFont="1" applyFill="1" applyBorder="1"/>
    <xf numFmtId="0" fontId="11" fillId="0" borderId="6" xfId="0" applyFont="1" applyBorder="1"/>
    <xf numFmtId="0" fontId="12" fillId="0" borderId="0" xfId="0" applyFont="1"/>
    <xf numFmtId="0" fontId="13" fillId="0" borderId="19" xfId="0" applyFont="1" applyBorder="1"/>
    <xf numFmtId="0" fontId="13" fillId="0" borderId="0" xfId="0" applyFont="1"/>
    <xf numFmtId="0" fontId="2" fillId="0" borderId="2" xfId="0" applyFont="1" applyBorder="1"/>
    <xf numFmtId="9" fontId="4" fillId="0" borderId="5" xfId="0" applyNumberFormat="1" applyFont="1" applyBorder="1" applyAlignment="1" applyProtection="1">
      <alignment horizontal="center"/>
      <protection locked="0"/>
    </xf>
    <xf numFmtId="39" fontId="13" fillId="0" borderId="0" xfId="0" applyNumberFormat="1" applyFont="1" applyAlignment="1">
      <alignment horizontal="right" wrapText="1"/>
    </xf>
    <xf numFmtId="0" fontId="11" fillId="0" borderId="0" xfId="0" applyFont="1"/>
    <xf numFmtId="0" fontId="13" fillId="0" borderId="0" xfId="0" applyFont="1" applyAlignment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0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14" fillId="0" borderId="7" xfId="0" applyNumberFormat="1" applyFont="1" applyBorder="1" applyAlignment="1" applyProtection="1">
      <alignment horizontal="center"/>
      <protection locked="0"/>
    </xf>
    <xf numFmtId="0" fontId="0" fillId="3" borderId="26" xfId="0" applyFill="1" applyBorder="1"/>
    <xf numFmtId="0" fontId="0" fillId="3" borderId="19" xfId="0" applyFill="1" applyBorder="1"/>
    <xf numFmtId="0" fontId="0" fillId="3" borderId="30" xfId="0" applyFill="1" applyBorder="1"/>
    <xf numFmtId="0" fontId="0" fillId="3" borderId="12" xfId="0" applyFill="1" applyBorder="1"/>
    <xf numFmtId="0" fontId="0" fillId="3" borderId="23" xfId="0" applyFill="1" applyBorder="1"/>
    <xf numFmtId="0" fontId="0" fillId="3" borderId="0" xfId="0" applyFill="1"/>
    <xf numFmtId="0" fontId="4" fillId="3" borderId="0" xfId="0" applyFont="1" applyFill="1" applyAlignment="1" applyProtection="1">
      <alignment horizontal="right"/>
      <protection locked="0"/>
    </xf>
    <xf numFmtId="0" fontId="4" fillId="3" borderId="12" xfId="0" applyFont="1" applyFill="1" applyBorder="1" applyAlignment="1" applyProtection="1">
      <alignment horizontal="right"/>
      <protection locked="0"/>
    </xf>
    <xf numFmtId="164" fontId="5" fillId="3" borderId="29" xfId="0" applyNumberFormat="1" applyFont="1" applyFill="1" applyBorder="1"/>
    <xf numFmtId="164" fontId="5" fillId="3" borderId="0" xfId="0" applyNumberFormat="1" applyFont="1" applyFill="1"/>
    <xf numFmtId="164" fontId="5" fillId="3" borderId="29" xfId="1" applyNumberFormat="1" applyFont="1" applyFill="1" applyBorder="1"/>
    <xf numFmtId="0" fontId="17" fillId="3" borderId="0" xfId="0" applyFont="1" applyFill="1"/>
    <xf numFmtId="0" fontId="17" fillId="3" borderId="12" xfId="0" applyFont="1" applyFill="1" applyBorder="1"/>
    <xf numFmtId="38" fontId="5" fillId="0" borderId="7" xfId="0" applyNumberFormat="1" applyFont="1" applyBorder="1" applyProtection="1">
      <protection locked="0"/>
    </xf>
    <xf numFmtId="38" fontId="10" fillId="0" borderId="18" xfId="0" applyNumberFormat="1" applyFont="1" applyBorder="1"/>
    <xf numFmtId="38" fontId="10" fillId="0" borderId="7" xfId="0" applyNumberFormat="1" applyFont="1" applyBorder="1"/>
    <xf numFmtId="38" fontId="7" fillId="0" borderId="7" xfId="0" applyNumberFormat="1" applyFont="1" applyBorder="1" applyProtection="1">
      <protection locked="0"/>
    </xf>
    <xf numFmtId="38" fontId="4" fillId="0" borderId="7" xfId="0" applyNumberFormat="1" applyFont="1" applyBorder="1" applyProtection="1">
      <protection locked="0"/>
    </xf>
    <xf numFmtId="38" fontId="13" fillId="2" borderId="15" xfId="0" applyNumberFormat="1" applyFont="1" applyFill="1" applyBorder="1" applyAlignment="1">
      <alignment horizontal="right" wrapText="1"/>
    </xf>
    <xf numFmtId="38" fontId="13" fillId="0" borderId="7" xfId="0" applyNumberFormat="1" applyFont="1" applyBorder="1" applyAlignment="1">
      <alignment horizontal="right" wrapText="1"/>
    </xf>
    <xf numFmtId="37" fontId="13" fillId="0" borderId="7" xfId="0" applyNumberFormat="1" applyFont="1" applyBorder="1" applyAlignment="1">
      <alignment horizontal="right" wrapText="1"/>
    </xf>
    <xf numFmtId="164" fontId="5" fillId="0" borderId="27" xfId="1" applyNumberFormat="1" applyFont="1" applyFill="1" applyBorder="1" applyProtection="1">
      <protection locked="0"/>
    </xf>
    <xf numFmtId="43" fontId="5" fillId="4" borderId="28" xfId="1" applyFont="1" applyFill="1" applyBorder="1" applyProtection="1">
      <protection locked="0"/>
    </xf>
    <xf numFmtId="164" fontId="0" fillId="0" borderId="0" xfId="0" applyNumberFormat="1"/>
    <xf numFmtId="0" fontId="3" fillId="3" borderId="19" xfId="0" applyFont="1" applyFill="1" applyBorder="1"/>
    <xf numFmtId="0" fontId="19" fillId="3" borderId="19" xfId="0" applyFont="1" applyFill="1" applyBorder="1" applyAlignment="1">
      <alignment horizontal="left" vertical="center" wrapText="1"/>
    </xf>
    <xf numFmtId="0" fontId="14" fillId="0" borderId="19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4" fillId="0" borderId="23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5" fillId="6" borderId="31" xfId="0" applyFont="1" applyFill="1" applyBorder="1" applyAlignment="1">
      <alignment horizontal="center"/>
    </xf>
    <xf numFmtId="0" fontId="15" fillId="6" borderId="32" xfId="0" applyFont="1" applyFill="1" applyBorder="1" applyAlignment="1">
      <alignment horizontal="center"/>
    </xf>
    <xf numFmtId="0" fontId="15" fillId="6" borderId="33" xfId="0" applyFont="1" applyFill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8" fillId="5" borderId="25" xfId="0" applyFont="1" applyFill="1" applyBorder="1" applyAlignment="1">
      <alignment horizontal="center"/>
    </xf>
    <xf numFmtId="0" fontId="18" fillId="5" borderId="17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S74"/>
  <sheetViews>
    <sheetView tabSelected="1" zoomScale="90" zoomScaleNormal="90" workbookViewId="0">
      <pane xSplit="3" ySplit="13" topLeftCell="D61" activePane="bottomRight" state="frozen"/>
      <selection pane="topRight" activeCell="D1" sqref="D1"/>
      <selection pane="bottomLeft" activeCell="A7" sqref="A7"/>
      <selection pane="bottomRight" activeCell="L69" sqref="L69"/>
    </sheetView>
  </sheetViews>
  <sheetFormatPr defaultRowHeight="12.5" x14ac:dyDescent="0.25"/>
  <cols>
    <col min="1" max="2" width="2.54296875" customWidth="1"/>
    <col min="3" max="3" width="33.54296875" customWidth="1"/>
    <col min="4" max="4" width="40.36328125" customWidth="1"/>
    <col min="5" max="6" width="15" customWidth="1"/>
    <col min="7" max="7" width="16.1796875" customWidth="1"/>
    <col min="8" max="8" width="11.36328125" bestFit="1" customWidth="1"/>
    <col min="9" max="9" width="11.36328125" hidden="1" customWidth="1"/>
    <col min="10" max="11" width="11.36328125" bestFit="1" customWidth="1"/>
  </cols>
  <sheetData>
    <row r="8" spans="1:123" ht="13" thickBot="1" x14ac:dyDescent="0.3"/>
    <row r="9" spans="1:123" ht="28.5" thickBot="1" x14ac:dyDescent="0.65">
      <c r="A9" s="93" t="s">
        <v>49</v>
      </c>
      <c r="B9" s="94"/>
      <c r="C9" s="94"/>
      <c r="D9" s="94"/>
      <c r="E9" s="94"/>
      <c r="F9" s="94"/>
      <c r="G9" s="95"/>
    </row>
    <row r="10" spans="1:123" ht="13" thickBot="1" x14ac:dyDescent="0.3"/>
    <row r="11" spans="1:123" ht="15" customHeight="1" thickTop="1" x14ac:dyDescent="0.35">
      <c r="A11" s="10"/>
      <c r="B11" s="11"/>
      <c r="C11" s="39"/>
      <c r="D11" s="12"/>
      <c r="E11" s="13" t="s">
        <v>59</v>
      </c>
      <c r="F11" s="52"/>
      <c r="G11" s="52" t="s">
        <v>23</v>
      </c>
    </row>
    <row r="12" spans="1:123" ht="15" customHeight="1" x14ac:dyDescent="0.35">
      <c r="A12" s="14"/>
      <c r="B12" s="15"/>
      <c r="C12" s="40" t="s">
        <v>0</v>
      </c>
      <c r="D12" s="16"/>
      <c r="E12" s="17" t="s">
        <v>54</v>
      </c>
      <c r="F12" s="17" t="s">
        <v>60</v>
      </c>
      <c r="G12" s="17" t="s">
        <v>24</v>
      </c>
    </row>
    <row r="13" spans="1:123" ht="15" customHeight="1" thickBot="1" x14ac:dyDescent="0.4">
      <c r="A13" s="18"/>
      <c r="B13" s="19"/>
      <c r="C13" s="41"/>
      <c r="D13" s="20"/>
      <c r="E13" s="21" t="s">
        <v>55</v>
      </c>
      <c r="F13" s="21" t="s">
        <v>57</v>
      </c>
      <c r="G13" s="21" t="s">
        <v>25</v>
      </c>
    </row>
    <row r="14" spans="1:123" s="2" customFormat="1" ht="15" customHeight="1" thickTop="1" x14ac:dyDescent="0.35">
      <c r="A14" s="22" t="s">
        <v>15</v>
      </c>
      <c r="B14" s="25"/>
      <c r="C14" s="40"/>
      <c r="D14" s="16"/>
      <c r="E14" s="33"/>
      <c r="F14" s="33"/>
      <c r="G14" s="3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</row>
    <row r="15" spans="1:123" s="1" customFormat="1" ht="15" customHeight="1" x14ac:dyDescent="0.35">
      <c r="A15" s="14"/>
      <c r="B15" s="91" t="s">
        <v>28</v>
      </c>
      <c r="C15" s="92"/>
      <c r="D15" s="36"/>
      <c r="E15" s="75">
        <v>100000</v>
      </c>
      <c r="F15" s="75">
        <v>35933</v>
      </c>
      <c r="G15" s="75">
        <f>SUM(E15:F15)</f>
        <v>135933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</row>
    <row r="16" spans="1:123" s="1" customFormat="1" ht="15" customHeight="1" x14ac:dyDescent="0.35">
      <c r="A16" s="14"/>
      <c r="B16" s="91" t="s">
        <v>4</v>
      </c>
      <c r="C16" s="92"/>
      <c r="D16" s="36"/>
      <c r="E16" s="75">
        <v>0</v>
      </c>
      <c r="F16" s="75">
        <v>0</v>
      </c>
      <c r="G16" s="75">
        <f>SUM(E16:F16)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</row>
    <row r="17" spans="1:123" s="1" customFormat="1" ht="15" customHeight="1" thickBot="1" x14ac:dyDescent="0.4">
      <c r="A17" s="23"/>
      <c r="B17" s="89" t="s">
        <v>4</v>
      </c>
      <c r="C17" s="90"/>
      <c r="D17" s="35"/>
      <c r="E17" s="75">
        <v>0</v>
      </c>
      <c r="F17" s="75">
        <v>0</v>
      </c>
      <c r="G17" s="75">
        <f>SUM(E17:F17)</f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</row>
    <row r="18" spans="1:123" s="7" customFormat="1" ht="15" customHeight="1" x14ac:dyDescent="0.35">
      <c r="A18" s="26"/>
      <c r="B18" s="27" t="s">
        <v>16</v>
      </c>
      <c r="C18" s="44"/>
      <c r="D18" s="27"/>
      <c r="E18" s="76">
        <f>SUM(E15:E17)</f>
        <v>100000</v>
      </c>
      <c r="F18" s="76">
        <f>SUM(F15:F17)</f>
        <v>35933</v>
      </c>
      <c r="G18" s="76">
        <f>SUM(G15:G17)</f>
        <v>135933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</row>
    <row r="19" spans="1:123" s="7" customFormat="1" ht="15" customHeight="1" x14ac:dyDescent="0.35">
      <c r="A19" s="28"/>
      <c r="B19" s="29"/>
      <c r="C19" s="45"/>
      <c r="D19" s="29"/>
      <c r="E19" s="77"/>
      <c r="F19" s="77"/>
      <c r="G19" s="7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</row>
    <row r="20" spans="1:123" s="2" customFormat="1" ht="15" customHeight="1" x14ac:dyDescent="0.35">
      <c r="A20" s="22" t="s">
        <v>19</v>
      </c>
      <c r="B20" s="25"/>
      <c r="C20" s="40"/>
      <c r="D20" s="16"/>
      <c r="E20" s="75"/>
      <c r="F20" s="75"/>
      <c r="G20" s="7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</row>
    <row r="21" spans="1:123" s="1" customFormat="1" ht="15" customHeight="1" x14ac:dyDescent="0.35">
      <c r="A21" s="14"/>
      <c r="B21" s="91" t="s">
        <v>36</v>
      </c>
      <c r="C21" s="92"/>
      <c r="D21" s="36"/>
      <c r="E21" s="75">
        <v>0</v>
      </c>
      <c r="F21" s="75">
        <v>0</v>
      </c>
      <c r="G21" s="75">
        <f>SUM(E21:F21)</f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</row>
    <row r="22" spans="1:123" s="1" customFormat="1" ht="15" customHeight="1" x14ac:dyDescent="0.35">
      <c r="A22" s="14"/>
      <c r="B22" s="91" t="s">
        <v>37</v>
      </c>
      <c r="C22" s="92"/>
      <c r="D22" s="36"/>
      <c r="E22" s="75">
        <v>0</v>
      </c>
      <c r="F22" s="75">
        <v>0</v>
      </c>
      <c r="G22" s="75">
        <f>SUM(E22:F22)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</row>
    <row r="23" spans="1:123" s="1" customFormat="1" ht="15" customHeight="1" thickBot="1" x14ac:dyDescent="0.4">
      <c r="A23" s="23"/>
      <c r="B23" s="89" t="s">
        <v>4</v>
      </c>
      <c r="C23" s="90"/>
      <c r="D23" s="35"/>
      <c r="E23" s="75">
        <v>0</v>
      </c>
      <c r="F23" s="75">
        <v>0</v>
      </c>
      <c r="G23" s="75">
        <f>SUM(E23:F23)</f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</row>
    <row r="24" spans="1:123" s="7" customFormat="1" ht="15" customHeight="1" x14ac:dyDescent="0.35">
      <c r="A24" s="26"/>
      <c r="B24" s="27" t="s">
        <v>20</v>
      </c>
      <c r="C24" s="44"/>
      <c r="D24" s="27"/>
      <c r="E24" s="76">
        <f>SUM(E21:E23)</f>
        <v>0</v>
      </c>
      <c r="F24" s="76">
        <f>SUM(F21:F23)</f>
        <v>0</v>
      </c>
      <c r="G24" s="76">
        <f>SUM(G21:G23)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</row>
    <row r="25" spans="1:123" s="7" customFormat="1" ht="15" customHeight="1" x14ac:dyDescent="0.35">
      <c r="A25" s="28"/>
      <c r="B25" s="29"/>
      <c r="C25" s="45"/>
      <c r="D25" s="29"/>
      <c r="E25" s="77"/>
      <c r="F25" s="77"/>
      <c r="G25" s="7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</row>
    <row r="26" spans="1:123" s="2" customFormat="1" ht="15" customHeight="1" x14ac:dyDescent="0.35">
      <c r="A26" s="22" t="s">
        <v>12</v>
      </c>
      <c r="B26" s="25"/>
      <c r="C26" s="40"/>
      <c r="D26" s="16"/>
      <c r="E26" s="75"/>
      <c r="F26" s="75"/>
      <c r="G26" s="7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</row>
    <row r="27" spans="1:123" s="1" customFormat="1" ht="15" customHeight="1" x14ac:dyDescent="0.35">
      <c r="A27" s="14"/>
      <c r="B27" s="91" t="s">
        <v>29</v>
      </c>
      <c r="C27" s="92"/>
      <c r="D27" s="36"/>
      <c r="E27" s="75">
        <v>50000</v>
      </c>
      <c r="F27" s="75">
        <v>0</v>
      </c>
      <c r="G27" s="75">
        <f>SUM(E27:F27)</f>
        <v>50000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</row>
    <row r="28" spans="1:123" s="1" customFormat="1" ht="15" customHeight="1" x14ac:dyDescent="0.35">
      <c r="A28" s="14"/>
      <c r="B28" s="91" t="s">
        <v>4</v>
      </c>
      <c r="C28" s="92"/>
      <c r="D28" s="36"/>
      <c r="E28" s="75">
        <v>0</v>
      </c>
      <c r="F28" s="75">
        <v>0</v>
      </c>
      <c r="G28" s="75">
        <f>SUM(E28:F28)</f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</row>
    <row r="29" spans="1:123" s="1" customFormat="1" ht="15" customHeight="1" thickBot="1" x14ac:dyDescent="0.4">
      <c r="A29" s="23"/>
      <c r="B29" s="89" t="s">
        <v>4</v>
      </c>
      <c r="C29" s="90"/>
      <c r="D29" s="35"/>
      <c r="E29" s="75">
        <v>0</v>
      </c>
      <c r="F29" s="75">
        <v>0</v>
      </c>
      <c r="G29" s="75">
        <f>SUM(E29:F29)</f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</row>
    <row r="30" spans="1:123" s="7" customFormat="1" ht="15" customHeight="1" x14ac:dyDescent="0.35">
      <c r="A30" s="26"/>
      <c r="B30" s="27" t="s">
        <v>14</v>
      </c>
      <c r="C30" s="44"/>
      <c r="D30" s="27"/>
      <c r="E30" s="76">
        <f>SUM(E27:E29)</f>
        <v>50000</v>
      </c>
      <c r="F30" s="76">
        <f>SUM(F27:F29)</f>
        <v>0</v>
      </c>
      <c r="G30" s="76">
        <f>SUM(G27:G29)</f>
        <v>50000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</row>
    <row r="31" spans="1:123" s="7" customFormat="1" ht="15" customHeight="1" x14ac:dyDescent="0.35">
      <c r="A31" s="28"/>
      <c r="B31" s="29"/>
      <c r="C31" s="45"/>
      <c r="D31" s="29"/>
      <c r="E31" s="77"/>
      <c r="F31" s="77"/>
      <c r="G31" s="7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</row>
    <row r="32" spans="1:123" s="2" customFormat="1" ht="15" customHeight="1" x14ac:dyDescent="0.35">
      <c r="A32" s="22" t="s">
        <v>13</v>
      </c>
      <c r="B32" s="25"/>
      <c r="C32" s="40"/>
      <c r="D32" s="16"/>
      <c r="E32" s="75"/>
      <c r="F32" s="75"/>
      <c r="G32" s="7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</row>
    <row r="33" spans="1:123" s="1" customFormat="1" ht="15" customHeight="1" x14ac:dyDescent="0.35">
      <c r="A33" s="14"/>
      <c r="B33" s="91" t="s">
        <v>38</v>
      </c>
      <c r="C33" s="92"/>
      <c r="D33" s="36"/>
      <c r="E33" s="75">
        <v>50000</v>
      </c>
      <c r="F33" s="75">
        <v>20000</v>
      </c>
      <c r="G33" s="75">
        <f>SUM(E33:F33)</f>
        <v>70000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</row>
    <row r="34" spans="1:123" s="1" customFormat="1" ht="15" customHeight="1" x14ac:dyDescent="0.35">
      <c r="A34" s="14"/>
      <c r="B34" s="91" t="s">
        <v>4</v>
      </c>
      <c r="C34" s="92"/>
      <c r="D34" s="36"/>
      <c r="E34" s="75">
        <v>0</v>
      </c>
      <c r="F34" s="75">
        <v>0</v>
      </c>
      <c r="G34" s="75">
        <f>SUM(E34:F34)</f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</row>
    <row r="35" spans="1:123" s="1" customFormat="1" ht="15" customHeight="1" thickBot="1" x14ac:dyDescent="0.4">
      <c r="A35" s="23"/>
      <c r="B35" s="89" t="s">
        <v>4</v>
      </c>
      <c r="C35" s="90"/>
      <c r="D35" s="35"/>
      <c r="E35" s="75">
        <v>0</v>
      </c>
      <c r="F35" s="75">
        <v>0</v>
      </c>
      <c r="G35" s="75">
        <f>SUM(E35:F35)</f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</row>
    <row r="36" spans="1:123" s="7" customFormat="1" ht="15" customHeight="1" x14ac:dyDescent="0.35">
      <c r="A36" s="26"/>
      <c r="B36" s="27" t="s">
        <v>5</v>
      </c>
      <c r="C36" s="44"/>
      <c r="D36" s="27"/>
      <c r="E36" s="76">
        <f>SUM(E33:E35)</f>
        <v>50000</v>
      </c>
      <c r="F36" s="76">
        <f>SUM(F33:F35)</f>
        <v>20000</v>
      </c>
      <c r="G36" s="76">
        <f>SUM(G33:G35)</f>
        <v>70000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</row>
    <row r="37" spans="1:123" s="51" customFormat="1" ht="15" customHeight="1" x14ac:dyDescent="0.35">
      <c r="A37" s="28"/>
      <c r="B37" s="29"/>
      <c r="C37" s="45"/>
      <c r="D37" s="29"/>
      <c r="E37" s="77"/>
      <c r="F37" s="77"/>
      <c r="G37" s="7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</row>
    <row r="38" spans="1:123" s="3" customFormat="1" ht="15" customHeight="1" x14ac:dyDescent="0.35">
      <c r="A38" s="22" t="s">
        <v>10</v>
      </c>
      <c r="B38" s="25"/>
      <c r="C38" s="43"/>
      <c r="D38" s="4"/>
      <c r="E38" s="78"/>
      <c r="F38" s="78"/>
      <c r="G38" s="7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</row>
    <row r="39" spans="1:123" s="3" customFormat="1" ht="15" customHeight="1" x14ac:dyDescent="0.35">
      <c r="A39" s="22"/>
      <c r="B39" s="91" t="s">
        <v>30</v>
      </c>
      <c r="C39" s="92"/>
      <c r="D39" s="57" t="s">
        <v>31</v>
      </c>
      <c r="E39" s="75">
        <v>30000</v>
      </c>
      <c r="F39" s="75">
        <v>30000</v>
      </c>
      <c r="G39" s="75">
        <f>SUM(E39:F39)</f>
        <v>60000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</row>
    <row r="40" spans="1:123" s="1" customFormat="1" ht="15" customHeight="1" thickBot="1" x14ac:dyDescent="0.4">
      <c r="A40" s="23"/>
      <c r="B40" s="91" t="s">
        <v>4</v>
      </c>
      <c r="C40" s="92"/>
      <c r="D40" s="58" t="s">
        <v>17</v>
      </c>
      <c r="E40" s="75">
        <v>0</v>
      </c>
      <c r="F40" s="75">
        <v>0</v>
      </c>
      <c r="G40" s="75">
        <f>SUM(E40:F40)</f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</row>
    <row r="41" spans="1:123" s="7" customFormat="1" ht="15" customHeight="1" x14ac:dyDescent="0.35">
      <c r="A41" s="26"/>
      <c r="B41" s="96" t="s">
        <v>1</v>
      </c>
      <c r="C41" s="97"/>
      <c r="D41" s="59"/>
      <c r="E41" s="76">
        <f t="shared" ref="E41" si="0">SUM(E39:E40)</f>
        <v>30000</v>
      </c>
      <c r="F41" s="76">
        <f t="shared" ref="F41:G41" si="1">SUM(F39:F40)</f>
        <v>30000</v>
      </c>
      <c r="G41" s="76">
        <f t="shared" si="1"/>
        <v>60000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</row>
    <row r="42" spans="1:123" s="5" customFormat="1" ht="15" customHeight="1" x14ac:dyDescent="0.35">
      <c r="A42" s="22"/>
      <c r="B42" s="24"/>
      <c r="C42" s="42"/>
      <c r="D42" s="56"/>
      <c r="E42" s="79"/>
      <c r="F42" s="79"/>
      <c r="G42" s="79"/>
    </row>
    <row r="43" spans="1:123" s="3" customFormat="1" ht="15" customHeight="1" x14ac:dyDescent="0.35">
      <c r="A43" s="22" t="s">
        <v>3</v>
      </c>
      <c r="B43" s="25"/>
      <c r="C43" s="43"/>
      <c r="D43" s="60"/>
      <c r="E43" s="75"/>
      <c r="F43" s="75"/>
      <c r="G43" s="7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</row>
    <row r="44" spans="1:123" s="3" customFormat="1" ht="15" customHeight="1" x14ac:dyDescent="0.35">
      <c r="A44" s="22"/>
      <c r="B44" s="91" t="s">
        <v>30</v>
      </c>
      <c r="C44" s="92"/>
      <c r="D44" s="61">
        <v>0.28000000000000003</v>
      </c>
      <c r="E44" s="75">
        <v>0</v>
      </c>
      <c r="F44" s="75">
        <v>16800</v>
      </c>
      <c r="G44" s="75">
        <f>SUM(E44:F44)</f>
        <v>16800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</row>
    <row r="45" spans="1:123" s="1" customFormat="1" ht="15" customHeight="1" thickBot="1" x14ac:dyDescent="0.4">
      <c r="A45" s="23"/>
      <c r="B45" s="91" t="s">
        <v>4</v>
      </c>
      <c r="C45" s="92"/>
      <c r="D45" s="57" t="s">
        <v>18</v>
      </c>
      <c r="E45" s="75">
        <v>0</v>
      </c>
      <c r="F45" s="75">
        <v>0</v>
      </c>
      <c r="G45" s="75">
        <f>SUM(E45:F45)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</row>
    <row r="46" spans="1:123" s="7" customFormat="1" ht="15" customHeight="1" x14ac:dyDescent="0.35">
      <c r="A46" s="26"/>
      <c r="B46" s="96" t="s">
        <v>11</v>
      </c>
      <c r="C46" s="97"/>
      <c r="D46" s="34"/>
      <c r="E46" s="76">
        <f>SUM(E44:E45)</f>
        <v>0</v>
      </c>
      <c r="F46" s="76">
        <f>SUM(F44:F45)</f>
        <v>16800</v>
      </c>
      <c r="G46" s="76">
        <f>SUM(G44:G45)</f>
        <v>16800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</row>
    <row r="47" spans="1:123" s="7" customFormat="1" ht="15" customHeight="1" x14ac:dyDescent="0.35">
      <c r="A47" s="22"/>
      <c r="B47" s="24"/>
      <c r="C47" s="42"/>
      <c r="D47" s="24"/>
      <c r="E47" s="79"/>
      <c r="F47" s="79"/>
      <c r="G47" s="7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</row>
    <row r="48" spans="1:123" s="2" customFormat="1" ht="15" customHeight="1" x14ac:dyDescent="0.35">
      <c r="A48" s="22" t="s">
        <v>6</v>
      </c>
      <c r="B48" s="25"/>
      <c r="C48" s="40"/>
      <c r="D48" s="16"/>
      <c r="E48" s="75"/>
      <c r="F48" s="75"/>
      <c r="G48" s="7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</row>
    <row r="49" spans="1:123" s="1" customFormat="1" ht="15" customHeight="1" x14ac:dyDescent="0.35">
      <c r="A49" s="14"/>
      <c r="B49" s="91" t="s">
        <v>47</v>
      </c>
      <c r="C49" s="92"/>
      <c r="D49" s="88" t="s">
        <v>48</v>
      </c>
      <c r="E49" s="75">
        <v>13500</v>
      </c>
      <c r="F49" s="75">
        <v>0</v>
      </c>
      <c r="G49" s="75">
        <f>SUM(E49:F49)</f>
        <v>13500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</row>
    <row r="50" spans="1:123" s="1" customFormat="1" ht="15" customHeight="1" x14ac:dyDescent="0.35">
      <c r="A50" s="14"/>
      <c r="B50" s="91" t="s">
        <v>33</v>
      </c>
      <c r="C50" s="92"/>
      <c r="D50" s="36"/>
      <c r="E50" s="75">
        <v>8000</v>
      </c>
      <c r="F50" s="75">
        <v>0</v>
      </c>
      <c r="G50" s="75">
        <f>SUM(E50:F50)</f>
        <v>8000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</row>
    <row r="51" spans="1:123" s="1" customFormat="1" ht="15" customHeight="1" thickBot="1" x14ac:dyDescent="0.4">
      <c r="A51" s="23"/>
      <c r="B51" s="89" t="s">
        <v>34</v>
      </c>
      <c r="C51" s="90"/>
      <c r="D51" s="35"/>
      <c r="E51" s="75">
        <v>14500</v>
      </c>
      <c r="F51" s="75">
        <v>0</v>
      </c>
      <c r="G51" s="75">
        <f>SUM(E51:F51)</f>
        <v>14500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</row>
    <row r="52" spans="1:123" s="7" customFormat="1" ht="15" customHeight="1" x14ac:dyDescent="0.35">
      <c r="A52" s="26"/>
      <c r="B52" s="27" t="s">
        <v>8</v>
      </c>
      <c r="C52" s="44"/>
      <c r="D52" s="27"/>
      <c r="E52" s="76">
        <f>SUM(E49:E51)</f>
        <v>36000</v>
      </c>
      <c r="F52" s="76">
        <f>SUM(F49:F51)</f>
        <v>0</v>
      </c>
      <c r="G52" s="76">
        <f>SUM(G49:G51)</f>
        <v>36000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</row>
    <row r="53" spans="1:123" s="7" customFormat="1" ht="15" customHeight="1" x14ac:dyDescent="0.35">
      <c r="A53" s="107"/>
      <c r="B53" s="108"/>
      <c r="C53" s="109"/>
      <c r="D53" s="37"/>
      <c r="E53" s="79"/>
      <c r="F53" s="79"/>
      <c r="G53" s="7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</row>
    <row r="54" spans="1:123" s="2" customFormat="1" ht="15" customHeight="1" x14ac:dyDescent="0.35">
      <c r="A54" s="22" t="s">
        <v>7</v>
      </c>
      <c r="B54" s="25"/>
      <c r="C54" s="40"/>
      <c r="D54" s="16"/>
      <c r="E54" s="75"/>
      <c r="F54" s="75"/>
      <c r="G54" s="7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</row>
    <row r="55" spans="1:123" s="1" customFormat="1" ht="15" customHeight="1" x14ac:dyDescent="0.35">
      <c r="A55" s="14"/>
      <c r="B55" s="91" t="s">
        <v>35</v>
      </c>
      <c r="C55" s="92"/>
      <c r="D55" s="36"/>
      <c r="E55" s="75">
        <v>0</v>
      </c>
      <c r="F55" s="75">
        <v>2600</v>
      </c>
      <c r="G55" s="75">
        <f>SUM(E55:F55)</f>
        <v>2600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</row>
    <row r="56" spans="1:123" s="1" customFormat="1" ht="15" customHeight="1" x14ac:dyDescent="0.35">
      <c r="A56" s="14"/>
      <c r="B56" s="91" t="s">
        <v>4</v>
      </c>
      <c r="C56" s="92"/>
      <c r="D56" s="36"/>
      <c r="E56" s="75">
        <v>50000</v>
      </c>
      <c r="F56" s="75">
        <v>0</v>
      </c>
      <c r="G56" s="75">
        <f t="shared" ref="G56:G57" si="2">SUM(E56:F56)</f>
        <v>50000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</row>
    <row r="57" spans="1:123" s="1" customFormat="1" ht="15" customHeight="1" thickBot="1" x14ac:dyDescent="0.4">
      <c r="A57" s="23"/>
      <c r="B57" s="89" t="s">
        <v>4</v>
      </c>
      <c r="C57" s="90"/>
      <c r="D57" s="35"/>
      <c r="E57" s="75">
        <v>0</v>
      </c>
      <c r="F57" s="75">
        <v>0</v>
      </c>
      <c r="G57" s="75">
        <f t="shared" si="2"/>
        <v>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</row>
    <row r="58" spans="1:123" s="7" customFormat="1" ht="15" customHeight="1" x14ac:dyDescent="0.35">
      <c r="A58" s="26"/>
      <c r="B58" s="27" t="s">
        <v>9</v>
      </c>
      <c r="C58" s="44"/>
      <c r="D58" s="27"/>
      <c r="E58" s="76">
        <f>SUM(E55:E57)</f>
        <v>50000</v>
      </c>
      <c r="F58" s="76">
        <f>SUM(F55:F57)</f>
        <v>2600</v>
      </c>
      <c r="G58" s="76">
        <f>SUM(G55:G57)</f>
        <v>52600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</row>
    <row r="59" spans="1:123" s="7" customFormat="1" ht="15" customHeight="1" thickBot="1" x14ac:dyDescent="0.4">
      <c r="A59" s="28"/>
      <c r="B59" s="29"/>
      <c r="C59" s="45"/>
      <c r="D59" s="29"/>
      <c r="E59" s="77"/>
      <c r="F59" s="77"/>
      <c r="G59" s="7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</row>
    <row r="60" spans="1:123" s="9" customFormat="1" ht="21" customHeight="1" thickTop="1" thickBot="1" x14ac:dyDescent="0.45">
      <c r="A60" s="30" t="s">
        <v>21</v>
      </c>
      <c r="B60" s="31"/>
      <c r="C60" s="46"/>
      <c r="D60" s="32"/>
      <c r="E60" s="80">
        <f>SUM(E41,E46,E52,E18,E30,E24,E36,E58)</f>
        <v>316000</v>
      </c>
      <c r="F60" s="80">
        <f t="shared" ref="F60:G60" si="3">SUM(F41,F46,F52,F18,F30,F24,F36,F58)</f>
        <v>105333</v>
      </c>
      <c r="G60" s="80">
        <f t="shared" si="3"/>
        <v>421333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</row>
    <row r="61" spans="1:123" s="9" customFormat="1" ht="21" customHeight="1" thickTop="1" x14ac:dyDescent="0.4">
      <c r="A61" s="47" t="s">
        <v>22</v>
      </c>
      <c r="B61" s="48"/>
      <c r="C61" s="49"/>
      <c r="D61" s="55" t="s">
        <v>27</v>
      </c>
      <c r="E61" s="81"/>
      <c r="F61" s="81"/>
      <c r="G61" s="8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</row>
    <row r="62" spans="1:123" s="7" customFormat="1" ht="21.65" customHeight="1" thickBot="1" x14ac:dyDescent="0.45">
      <c r="A62" s="104" t="s">
        <v>46</v>
      </c>
      <c r="B62" s="105"/>
      <c r="C62" s="106"/>
      <c r="D62" s="82" t="s">
        <v>50</v>
      </c>
      <c r="E62" s="75"/>
      <c r="F62" s="75">
        <v>0</v>
      </c>
      <c r="G62" s="75">
        <f>SUM(E62:F62)</f>
        <v>0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</row>
    <row r="63" spans="1:123" s="9" customFormat="1" ht="21" customHeight="1" thickTop="1" thickBot="1" x14ac:dyDescent="0.45">
      <c r="A63" s="30" t="s">
        <v>2</v>
      </c>
      <c r="B63" s="31"/>
      <c r="C63" s="46"/>
      <c r="D63" s="32"/>
      <c r="E63" s="80">
        <f>SUM(E60,E61,E62)</f>
        <v>316000</v>
      </c>
      <c r="F63" s="80">
        <f>SUM(F60,F61,F62)</f>
        <v>105333</v>
      </c>
      <c r="G63" s="80">
        <f>SUM(G60,G61,G62)</f>
        <v>421333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</row>
    <row r="64" spans="1:123" s="8" customFormat="1" ht="12" customHeight="1" thickTop="1" x14ac:dyDescent="0.4">
      <c r="A64" s="54"/>
      <c r="B64" s="48"/>
      <c r="C64" s="50"/>
      <c r="D64" s="50"/>
      <c r="E64" s="53"/>
      <c r="F64" s="53"/>
      <c r="G64" s="53"/>
    </row>
    <row r="65" spans="1:10" ht="15.5" x14ac:dyDescent="0.35">
      <c r="A65" s="4" t="s">
        <v>26</v>
      </c>
      <c r="C65" s="38"/>
      <c r="D65" s="38"/>
    </row>
    <row r="66" spans="1:10" ht="13" thickBot="1" x14ac:dyDescent="0.3"/>
    <row r="67" spans="1:10" ht="25" x14ac:dyDescent="0.5">
      <c r="A67" s="98" t="s">
        <v>39</v>
      </c>
      <c r="B67" s="99"/>
      <c r="C67" s="99"/>
      <c r="D67" s="99"/>
      <c r="E67" s="99"/>
      <c r="F67" s="99"/>
      <c r="G67" s="100"/>
    </row>
    <row r="68" spans="1:10" x14ac:dyDescent="0.25">
      <c r="A68" s="101" t="s">
        <v>45</v>
      </c>
      <c r="B68" s="102"/>
      <c r="C68" s="102"/>
      <c r="D68" s="102"/>
      <c r="E68" s="102"/>
      <c r="F68" s="102"/>
      <c r="G68" s="103"/>
    </row>
    <row r="69" spans="1:10" x14ac:dyDescent="0.25">
      <c r="A69" s="62"/>
      <c r="B69" s="67"/>
      <c r="C69" s="67"/>
      <c r="D69" s="67"/>
      <c r="E69" s="67"/>
      <c r="F69" s="67"/>
      <c r="G69" s="63"/>
    </row>
    <row r="70" spans="1:10" ht="19.25" customHeight="1" x14ac:dyDescent="0.35">
      <c r="A70" s="62"/>
      <c r="B70" s="67"/>
      <c r="C70" s="68" t="s">
        <v>51</v>
      </c>
      <c r="D70" s="83">
        <f>SUM(G63)</f>
        <v>421333</v>
      </c>
      <c r="E70" s="73" t="s">
        <v>42</v>
      </c>
      <c r="F70" s="67"/>
      <c r="G70" s="63"/>
      <c r="I70" s="6">
        <v>0.25</v>
      </c>
      <c r="J70" s="85"/>
    </row>
    <row r="71" spans="1:10" ht="19.25" customHeight="1" thickBot="1" x14ac:dyDescent="0.4">
      <c r="A71" s="62"/>
      <c r="B71" s="67"/>
      <c r="C71" s="68" t="s">
        <v>40</v>
      </c>
      <c r="D71" s="84">
        <v>0.25</v>
      </c>
      <c r="E71" s="73" t="s">
        <v>43</v>
      </c>
      <c r="F71" s="67"/>
      <c r="G71" s="63"/>
      <c r="I71" s="6">
        <v>0.5</v>
      </c>
    </row>
    <row r="72" spans="1:10" ht="19.25" customHeight="1" thickBot="1" x14ac:dyDescent="0.4">
      <c r="A72" s="62"/>
      <c r="B72" s="67"/>
      <c r="C72" s="68" t="s">
        <v>41</v>
      </c>
      <c r="D72" s="70">
        <f>PRODUCT(D70,D71)</f>
        <v>105333.25</v>
      </c>
      <c r="E72" s="73"/>
      <c r="F72" s="72">
        <f>SUM(D72-F63)</f>
        <v>0.25</v>
      </c>
      <c r="G72" s="87" t="s">
        <v>44</v>
      </c>
      <c r="J72" s="73"/>
    </row>
    <row r="73" spans="1:10" ht="19.25" customHeight="1" thickBot="1" x14ac:dyDescent="0.4">
      <c r="A73" s="62"/>
      <c r="B73" s="67"/>
      <c r="C73" s="68"/>
      <c r="D73" s="71"/>
      <c r="E73" s="73"/>
      <c r="F73" s="67"/>
      <c r="G73" s="63"/>
    </row>
    <row r="74" spans="1:10" ht="19.25" customHeight="1" thickBot="1" x14ac:dyDescent="0.4">
      <c r="A74" s="64"/>
      <c r="B74" s="65"/>
      <c r="C74" s="69" t="s">
        <v>52</v>
      </c>
      <c r="D74" s="72">
        <f>D70-D72</f>
        <v>315999.75</v>
      </c>
      <c r="E74" s="74" t="s">
        <v>58</v>
      </c>
      <c r="F74" s="65"/>
      <c r="G74" s="66"/>
    </row>
  </sheetData>
  <sheetProtection insertColumns="0" insertRows="0"/>
  <mergeCells count="29">
    <mergeCell ref="A67:G67"/>
    <mergeCell ref="A68:G68"/>
    <mergeCell ref="A62:C62"/>
    <mergeCell ref="B46:C46"/>
    <mergeCell ref="B39:C39"/>
    <mergeCell ref="B57:C57"/>
    <mergeCell ref="B56:C56"/>
    <mergeCell ref="B49:C49"/>
    <mergeCell ref="B50:C50"/>
    <mergeCell ref="B51:C51"/>
    <mergeCell ref="B55:C55"/>
    <mergeCell ref="A53:C53"/>
    <mergeCell ref="B33:C33"/>
    <mergeCell ref="B34:C34"/>
    <mergeCell ref="B35:C35"/>
    <mergeCell ref="B44:C44"/>
    <mergeCell ref="B45:C45"/>
    <mergeCell ref="B40:C40"/>
    <mergeCell ref="B41:C41"/>
    <mergeCell ref="A9:G9"/>
    <mergeCell ref="B15:C15"/>
    <mergeCell ref="B16:C16"/>
    <mergeCell ref="B17:C17"/>
    <mergeCell ref="B21:C21"/>
    <mergeCell ref="B23:C23"/>
    <mergeCell ref="B27:C27"/>
    <mergeCell ref="B28:C28"/>
    <mergeCell ref="B29:C29"/>
    <mergeCell ref="B22:C22"/>
  </mergeCells>
  <phoneticPr fontId="1" type="noConversion"/>
  <dataValidations count="2">
    <dataValidation type="whole" allowBlank="1" showInputMessage="1" showErrorMessage="1" sqref="D70" xr:uid="{00000000-0002-0000-0000-000000000000}">
      <formula1>100000</formula1>
      <formula2>3000000</formula2>
    </dataValidation>
    <dataValidation type="list" allowBlank="1" showInputMessage="1" showErrorMessage="1" sqref="D71" xr:uid="{00000000-0002-0000-0000-000001000000}">
      <formula1>$I$70:$I$71</formula1>
    </dataValidation>
  </dataValidations>
  <printOptions horizontalCentered="1"/>
  <pageMargins left="0.25" right="0.25" top="0.5" bottom="0.5" header="0.5" footer="0.25"/>
  <pageSetup paperSize="17" orientation="portrait" r:id="rId1"/>
  <headerFooter alignWithMargins="0">
    <oddFooter>&amp;LRevised &amp;D</oddFooter>
  </headerFooter>
  <ignoredErrors>
    <ignoredError sqref="G15:G17 G21:G35 G49:G57 G39:G43 G62 G45" unlockedFormula="1"/>
    <ignoredError sqref="G44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DS74"/>
  <sheetViews>
    <sheetView zoomScaleNormal="100" workbookViewId="0">
      <pane xSplit="3" ySplit="13" topLeftCell="D63" activePane="bottomRight" state="frozen"/>
      <selection pane="topRight" activeCell="D1" sqref="D1"/>
      <selection pane="bottomLeft" activeCell="A7" sqref="A7"/>
      <selection pane="bottomRight" activeCell="D62" sqref="D62"/>
    </sheetView>
  </sheetViews>
  <sheetFormatPr defaultRowHeight="12.5" x14ac:dyDescent="0.25"/>
  <cols>
    <col min="1" max="2" width="2.54296875" customWidth="1"/>
    <col min="3" max="3" width="33.54296875" customWidth="1"/>
    <col min="4" max="4" width="40.36328125" customWidth="1"/>
    <col min="5" max="6" width="15" customWidth="1"/>
    <col min="7" max="7" width="16.1796875" customWidth="1"/>
    <col min="8" max="8" width="11.36328125" bestFit="1" customWidth="1"/>
    <col min="9" max="9" width="11.36328125" hidden="1" customWidth="1"/>
    <col min="10" max="11" width="11.36328125" bestFit="1" customWidth="1"/>
  </cols>
  <sheetData>
    <row r="8" spans="1:123" ht="13" thickBot="1" x14ac:dyDescent="0.3"/>
    <row r="9" spans="1:123" ht="28.5" thickBot="1" x14ac:dyDescent="0.65">
      <c r="A9" s="93" t="s">
        <v>49</v>
      </c>
      <c r="B9" s="94"/>
      <c r="C9" s="94"/>
      <c r="D9" s="94"/>
      <c r="E9" s="94"/>
      <c r="F9" s="94"/>
      <c r="G9" s="95"/>
    </row>
    <row r="10" spans="1:123" ht="13" thickBot="1" x14ac:dyDescent="0.3"/>
    <row r="11" spans="1:123" ht="15" customHeight="1" thickTop="1" x14ac:dyDescent="0.35">
      <c r="A11" s="10"/>
      <c r="B11" s="11"/>
      <c r="C11" s="39"/>
      <c r="D11" s="12"/>
      <c r="E11" s="13" t="s">
        <v>53</v>
      </c>
      <c r="F11" s="52"/>
      <c r="G11" s="52" t="s">
        <v>23</v>
      </c>
    </row>
    <row r="12" spans="1:123" ht="15" customHeight="1" x14ac:dyDescent="0.35">
      <c r="A12" s="14"/>
      <c r="B12" s="15"/>
      <c r="C12" s="40" t="s">
        <v>0</v>
      </c>
      <c r="D12" s="16"/>
      <c r="E12" s="17" t="s">
        <v>54</v>
      </c>
      <c r="F12" s="17" t="s">
        <v>56</v>
      </c>
      <c r="G12" s="17" t="s">
        <v>24</v>
      </c>
    </row>
    <row r="13" spans="1:123" ht="15" customHeight="1" thickBot="1" x14ac:dyDescent="0.4">
      <c r="A13" s="18"/>
      <c r="B13" s="19"/>
      <c r="C13" s="41"/>
      <c r="D13" s="20"/>
      <c r="E13" s="21" t="s">
        <v>55</v>
      </c>
      <c r="F13" s="21" t="s">
        <v>57</v>
      </c>
      <c r="G13" s="21" t="s">
        <v>25</v>
      </c>
    </row>
    <row r="14" spans="1:123" s="2" customFormat="1" ht="15" customHeight="1" thickTop="1" x14ac:dyDescent="0.35">
      <c r="A14" s="22" t="s">
        <v>15</v>
      </c>
      <c r="B14" s="25"/>
      <c r="C14" s="40"/>
      <c r="D14" s="16"/>
      <c r="E14" s="33"/>
      <c r="F14" s="33"/>
      <c r="G14" s="3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</row>
    <row r="15" spans="1:123" s="1" customFormat="1" ht="15" customHeight="1" x14ac:dyDescent="0.35">
      <c r="A15" s="14"/>
      <c r="B15" s="91" t="s">
        <v>28</v>
      </c>
      <c r="C15" s="92"/>
      <c r="D15" s="36"/>
      <c r="E15" s="75">
        <v>0</v>
      </c>
      <c r="F15" s="75">
        <v>0</v>
      </c>
      <c r="G15" s="75">
        <f>SUM(E15:F15)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</row>
    <row r="16" spans="1:123" s="1" customFormat="1" ht="15" customHeight="1" x14ac:dyDescent="0.35">
      <c r="A16" s="14"/>
      <c r="B16" s="91" t="s">
        <v>4</v>
      </c>
      <c r="C16" s="92"/>
      <c r="D16" s="36"/>
      <c r="E16" s="75">
        <v>0</v>
      </c>
      <c r="F16" s="75">
        <v>0</v>
      </c>
      <c r="G16" s="75">
        <f>SUM(E16:F16)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</row>
    <row r="17" spans="1:123" s="1" customFormat="1" ht="15" customHeight="1" thickBot="1" x14ac:dyDescent="0.4">
      <c r="A17" s="23"/>
      <c r="B17" s="89" t="s">
        <v>4</v>
      </c>
      <c r="C17" s="90"/>
      <c r="D17" s="35"/>
      <c r="E17" s="75">
        <v>0</v>
      </c>
      <c r="F17" s="75">
        <v>0</v>
      </c>
      <c r="G17" s="75">
        <f>SUM(E17:F17)</f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</row>
    <row r="18" spans="1:123" s="7" customFormat="1" ht="15" customHeight="1" x14ac:dyDescent="0.35">
      <c r="A18" s="26"/>
      <c r="B18" s="27" t="s">
        <v>16</v>
      </c>
      <c r="C18" s="44"/>
      <c r="D18" s="27"/>
      <c r="E18" s="76">
        <f>SUM(E15:E17)</f>
        <v>0</v>
      </c>
      <c r="F18" s="76">
        <f>SUM(F15:F17)</f>
        <v>0</v>
      </c>
      <c r="G18" s="76">
        <f>SUM(G15:G17)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</row>
    <row r="19" spans="1:123" s="7" customFormat="1" ht="15" customHeight="1" x14ac:dyDescent="0.35">
      <c r="A19" s="28"/>
      <c r="B19" s="29"/>
      <c r="C19" s="45"/>
      <c r="D19" s="29"/>
      <c r="E19" s="77"/>
      <c r="F19" s="77"/>
      <c r="G19" s="7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</row>
    <row r="20" spans="1:123" s="2" customFormat="1" ht="15" customHeight="1" x14ac:dyDescent="0.35">
      <c r="A20" s="22" t="s">
        <v>19</v>
      </c>
      <c r="B20" s="25"/>
      <c r="C20" s="40"/>
      <c r="D20" s="16"/>
      <c r="E20" s="75"/>
      <c r="F20" s="75"/>
      <c r="G20" s="7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</row>
    <row r="21" spans="1:123" s="1" customFormat="1" ht="15" customHeight="1" x14ac:dyDescent="0.35">
      <c r="A21" s="14"/>
      <c r="B21" s="91" t="s">
        <v>36</v>
      </c>
      <c r="C21" s="92"/>
      <c r="D21" s="36"/>
      <c r="E21" s="75">
        <v>0</v>
      </c>
      <c r="F21" s="75">
        <v>0</v>
      </c>
      <c r="G21" s="75">
        <f>SUM(E21:F21)</f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</row>
    <row r="22" spans="1:123" s="1" customFormat="1" ht="15" customHeight="1" x14ac:dyDescent="0.35">
      <c r="A22" s="14"/>
      <c r="B22" s="91" t="s">
        <v>37</v>
      </c>
      <c r="C22" s="92"/>
      <c r="D22" s="36"/>
      <c r="E22" s="75">
        <v>0</v>
      </c>
      <c r="F22" s="75">
        <v>0</v>
      </c>
      <c r="G22" s="75">
        <f>SUM(E22:F22)</f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</row>
    <row r="23" spans="1:123" s="1" customFormat="1" ht="15" customHeight="1" thickBot="1" x14ac:dyDescent="0.4">
      <c r="A23" s="23"/>
      <c r="B23" s="89" t="s">
        <v>4</v>
      </c>
      <c r="C23" s="90"/>
      <c r="D23" s="35"/>
      <c r="E23" s="75">
        <v>0</v>
      </c>
      <c r="F23" s="75">
        <v>0</v>
      </c>
      <c r="G23" s="75">
        <f>SUM(E23:F23)</f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</row>
    <row r="24" spans="1:123" s="7" customFormat="1" ht="15" customHeight="1" x14ac:dyDescent="0.35">
      <c r="A24" s="26"/>
      <c r="B24" s="27" t="s">
        <v>20</v>
      </c>
      <c r="C24" s="44"/>
      <c r="D24" s="27"/>
      <c r="E24" s="76">
        <f>SUM(E21:E23)</f>
        <v>0</v>
      </c>
      <c r="F24" s="76">
        <f>SUM(F21:F23)</f>
        <v>0</v>
      </c>
      <c r="G24" s="76">
        <f>SUM(G21:G23)</f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</row>
    <row r="25" spans="1:123" s="7" customFormat="1" ht="15" customHeight="1" x14ac:dyDescent="0.35">
      <c r="A25" s="28"/>
      <c r="B25" s="29"/>
      <c r="C25" s="45"/>
      <c r="D25" s="29"/>
      <c r="E25" s="77"/>
      <c r="F25" s="77"/>
      <c r="G25" s="7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</row>
    <row r="26" spans="1:123" s="2" customFormat="1" ht="15" customHeight="1" x14ac:dyDescent="0.35">
      <c r="A26" s="22" t="s">
        <v>12</v>
      </c>
      <c r="B26" s="25"/>
      <c r="C26" s="40"/>
      <c r="D26" s="16"/>
      <c r="E26" s="75"/>
      <c r="F26" s="75"/>
      <c r="G26" s="7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</row>
    <row r="27" spans="1:123" s="1" customFormat="1" ht="15" customHeight="1" x14ac:dyDescent="0.35">
      <c r="A27" s="14"/>
      <c r="B27" s="91" t="s">
        <v>29</v>
      </c>
      <c r="C27" s="92"/>
      <c r="D27" s="36"/>
      <c r="E27" s="75">
        <v>0</v>
      </c>
      <c r="F27" s="75">
        <v>0</v>
      </c>
      <c r="G27" s="75">
        <f>SUM(E27:F27)</f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</row>
    <row r="28" spans="1:123" s="1" customFormat="1" ht="15" customHeight="1" x14ac:dyDescent="0.35">
      <c r="A28" s="14"/>
      <c r="B28" s="91" t="s">
        <v>4</v>
      </c>
      <c r="C28" s="92"/>
      <c r="D28" s="36"/>
      <c r="E28" s="75">
        <v>0</v>
      </c>
      <c r="F28" s="75">
        <v>0</v>
      </c>
      <c r="G28" s="75">
        <f>SUM(E28:F28)</f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</row>
    <row r="29" spans="1:123" s="1" customFormat="1" ht="15" customHeight="1" thickBot="1" x14ac:dyDescent="0.4">
      <c r="A29" s="23"/>
      <c r="B29" s="89" t="s">
        <v>4</v>
      </c>
      <c r="C29" s="90"/>
      <c r="D29" s="35"/>
      <c r="E29" s="75">
        <v>0</v>
      </c>
      <c r="F29" s="75">
        <v>0</v>
      </c>
      <c r="G29" s="75">
        <f>SUM(E29:F29)</f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</row>
    <row r="30" spans="1:123" s="7" customFormat="1" ht="15" customHeight="1" x14ac:dyDescent="0.35">
      <c r="A30" s="26"/>
      <c r="B30" s="27" t="s">
        <v>14</v>
      </c>
      <c r="C30" s="44"/>
      <c r="D30" s="27"/>
      <c r="E30" s="76">
        <f>SUM(E27:E29)</f>
        <v>0</v>
      </c>
      <c r="F30" s="76">
        <f>SUM(F27:F29)</f>
        <v>0</v>
      </c>
      <c r="G30" s="76">
        <f>SUM(G27:G29)</f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</row>
    <row r="31" spans="1:123" s="7" customFormat="1" ht="15" customHeight="1" x14ac:dyDescent="0.35">
      <c r="A31" s="28"/>
      <c r="B31" s="29"/>
      <c r="C31" s="45"/>
      <c r="D31" s="29"/>
      <c r="E31" s="77"/>
      <c r="F31" s="77"/>
      <c r="G31" s="7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</row>
    <row r="32" spans="1:123" s="2" customFormat="1" ht="15" customHeight="1" x14ac:dyDescent="0.35">
      <c r="A32" s="22" t="s">
        <v>13</v>
      </c>
      <c r="B32" s="25"/>
      <c r="C32" s="40"/>
      <c r="D32" s="16"/>
      <c r="E32" s="75"/>
      <c r="F32" s="75"/>
      <c r="G32" s="7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</row>
    <row r="33" spans="1:123" s="1" customFormat="1" ht="15" customHeight="1" x14ac:dyDescent="0.35">
      <c r="A33" s="14"/>
      <c r="B33" s="91" t="s">
        <v>38</v>
      </c>
      <c r="C33" s="92"/>
      <c r="D33" s="36"/>
      <c r="E33" s="75">
        <v>0</v>
      </c>
      <c r="F33" s="75">
        <v>0</v>
      </c>
      <c r="G33" s="75">
        <f>SUM(E33:F33)</f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</row>
    <row r="34" spans="1:123" s="1" customFormat="1" ht="15" customHeight="1" x14ac:dyDescent="0.35">
      <c r="A34" s="14"/>
      <c r="B34" s="91" t="s">
        <v>4</v>
      </c>
      <c r="C34" s="92"/>
      <c r="D34" s="36"/>
      <c r="E34" s="75">
        <v>0</v>
      </c>
      <c r="F34" s="75">
        <v>0</v>
      </c>
      <c r="G34" s="75">
        <f>SUM(E34:F34)</f>
        <v>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</row>
    <row r="35" spans="1:123" s="1" customFormat="1" ht="15" customHeight="1" thickBot="1" x14ac:dyDescent="0.4">
      <c r="A35" s="23"/>
      <c r="B35" s="89" t="s">
        <v>4</v>
      </c>
      <c r="C35" s="90"/>
      <c r="D35" s="35"/>
      <c r="E35" s="75">
        <v>0</v>
      </c>
      <c r="F35" s="75">
        <v>0</v>
      </c>
      <c r="G35" s="75">
        <f>SUM(E35:F35)</f>
        <v>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</row>
    <row r="36" spans="1:123" s="7" customFormat="1" ht="15" customHeight="1" x14ac:dyDescent="0.35">
      <c r="A36" s="26"/>
      <c r="B36" s="27" t="s">
        <v>5</v>
      </c>
      <c r="C36" s="44"/>
      <c r="D36" s="27"/>
      <c r="E36" s="76">
        <f>SUM(E33:E35)</f>
        <v>0</v>
      </c>
      <c r="F36" s="76">
        <f>SUM(F33:F35)</f>
        <v>0</v>
      </c>
      <c r="G36" s="76">
        <f>SUM(G33:G35)</f>
        <v>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</row>
    <row r="37" spans="1:123" s="51" customFormat="1" ht="15" customHeight="1" x14ac:dyDescent="0.35">
      <c r="A37" s="28"/>
      <c r="B37" s="29"/>
      <c r="C37" s="45"/>
      <c r="D37" s="29"/>
      <c r="E37" s="77"/>
      <c r="F37" s="77"/>
      <c r="G37" s="7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</row>
    <row r="38" spans="1:123" s="3" customFormat="1" ht="15" customHeight="1" x14ac:dyDescent="0.35">
      <c r="A38" s="22" t="s">
        <v>10</v>
      </c>
      <c r="B38" s="25"/>
      <c r="C38" s="43"/>
      <c r="D38" s="4"/>
      <c r="E38" s="78"/>
      <c r="F38" s="78"/>
      <c r="G38" s="78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</row>
    <row r="39" spans="1:123" s="3" customFormat="1" ht="15" customHeight="1" x14ac:dyDescent="0.35">
      <c r="A39" s="22"/>
      <c r="B39" s="91" t="s">
        <v>30</v>
      </c>
      <c r="C39" s="92"/>
      <c r="D39" s="57"/>
      <c r="E39" s="75">
        <v>0</v>
      </c>
      <c r="F39" s="75">
        <v>0</v>
      </c>
      <c r="G39" s="75">
        <f>SUM(E39:F39)</f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</row>
    <row r="40" spans="1:123" s="1" customFormat="1" ht="15" customHeight="1" thickBot="1" x14ac:dyDescent="0.4">
      <c r="A40" s="23"/>
      <c r="B40" s="91" t="s">
        <v>4</v>
      </c>
      <c r="C40" s="92"/>
      <c r="D40" s="58" t="s">
        <v>17</v>
      </c>
      <c r="E40" s="75">
        <v>0</v>
      </c>
      <c r="F40" s="75">
        <v>0</v>
      </c>
      <c r="G40" s="75">
        <f>SUM(E40:F40)</f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</row>
    <row r="41" spans="1:123" s="7" customFormat="1" ht="15" customHeight="1" x14ac:dyDescent="0.35">
      <c r="A41" s="26"/>
      <c r="B41" s="96" t="s">
        <v>1</v>
      </c>
      <c r="C41" s="97"/>
      <c r="D41" s="59"/>
      <c r="E41" s="76">
        <f t="shared" ref="E41:G41" si="0">SUM(E39:E40)</f>
        <v>0</v>
      </c>
      <c r="F41" s="76">
        <f t="shared" si="0"/>
        <v>0</v>
      </c>
      <c r="G41" s="76">
        <f t="shared" si="0"/>
        <v>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</row>
    <row r="42" spans="1:123" s="5" customFormat="1" ht="15" customHeight="1" x14ac:dyDescent="0.35">
      <c r="A42" s="22"/>
      <c r="B42" s="24"/>
      <c r="C42" s="42"/>
      <c r="D42" s="56"/>
      <c r="E42" s="79"/>
      <c r="F42" s="79"/>
      <c r="G42" s="79"/>
    </row>
    <row r="43" spans="1:123" s="3" customFormat="1" ht="15" customHeight="1" x14ac:dyDescent="0.35">
      <c r="A43" s="22" t="s">
        <v>3</v>
      </c>
      <c r="B43" s="25"/>
      <c r="C43" s="43"/>
      <c r="D43" s="60"/>
      <c r="E43" s="75"/>
      <c r="F43" s="75"/>
      <c r="G43" s="75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</row>
    <row r="44" spans="1:123" s="3" customFormat="1" ht="15" customHeight="1" x14ac:dyDescent="0.35">
      <c r="A44" s="22"/>
      <c r="B44" s="91" t="s">
        <v>30</v>
      </c>
      <c r="C44" s="92"/>
      <c r="D44" s="61"/>
      <c r="E44" s="75">
        <v>0</v>
      </c>
      <c r="F44" s="75">
        <v>0</v>
      </c>
      <c r="G44" s="75">
        <f>SUM(E44:F44)</f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</row>
    <row r="45" spans="1:123" s="1" customFormat="1" ht="15" customHeight="1" thickBot="1" x14ac:dyDescent="0.4">
      <c r="A45" s="23"/>
      <c r="B45" s="91" t="s">
        <v>4</v>
      </c>
      <c r="C45" s="92"/>
      <c r="D45" s="57" t="s">
        <v>18</v>
      </c>
      <c r="E45" s="75">
        <v>0</v>
      </c>
      <c r="F45" s="75">
        <v>0</v>
      </c>
      <c r="G45" s="75">
        <f>SUM(E45:F45)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</row>
    <row r="46" spans="1:123" s="7" customFormat="1" ht="15" customHeight="1" x14ac:dyDescent="0.35">
      <c r="A46" s="26"/>
      <c r="B46" s="96" t="s">
        <v>11</v>
      </c>
      <c r="C46" s="97"/>
      <c r="D46" s="34"/>
      <c r="E46" s="76">
        <f>SUM(E44:E45)</f>
        <v>0</v>
      </c>
      <c r="F46" s="76">
        <f>SUM(F44:F45)</f>
        <v>0</v>
      </c>
      <c r="G46" s="76">
        <f>SUM(G44:G45)</f>
        <v>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</row>
    <row r="47" spans="1:123" s="7" customFormat="1" ht="15" customHeight="1" x14ac:dyDescent="0.35">
      <c r="A47" s="22"/>
      <c r="B47" s="24"/>
      <c r="C47" s="42"/>
      <c r="D47" s="24"/>
      <c r="E47" s="79"/>
      <c r="F47" s="79"/>
      <c r="G47" s="79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</row>
    <row r="48" spans="1:123" s="2" customFormat="1" ht="15" customHeight="1" x14ac:dyDescent="0.35">
      <c r="A48" s="22" t="s">
        <v>6</v>
      </c>
      <c r="B48" s="25"/>
      <c r="C48" s="40"/>
      <c r="D48" s="16"/>
      <c r="E48" s="75"/>
      <c r="F48" s="75"/>
      <c r="G48" s="7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</row>
    <row r="49" spans="1:123" s="1" customFormat="1" ht="15" customHeight="1" x14ac:dyDescent="0.35">
      <c r="A49" s="14"/>
      <c r="B49" s="91" t="s">
        <v>32</v>
      </c>
      <c r="C49" s="92"/>
      <c r="D49" s="88" t="s">
        <v>48</v>
      </c>
      <c r="E49" s="75">
        <v>0</v>
      </c>
      <c r="F49" s="75">
        <v>0</v>
      </c>
      <c r="G49" s="75">
        <f>SUM(E49:F49)</f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</row>
    <row r="50" spans="1:123" s="1" customFormat="1" ht="15" customHeight="1" x14ac:dyDescent="0.35">
      <c r="A50" s="14"/>
      <c r="B50" s="91" t="s">
        <v>33</v>
      </c>
      <c r="C50" s="92"/>
      <c r="D50" s="36"/>
      <c r="E50" s="75">
        <v>0</v>
      </c>
      <c r="F50" s="75">
        <v>0</v>
      </c>
      <c r="G50" s="75">
        <f>SUM(E50:F50)</f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</row>
    <row r="51" spans="1:123" s="1" customFormat="1" ht="15" customHeight="1" thickBot="1" x14ac:dyDescent="0.4">
      <c r="A51" s="23"/>
      <c r="B51" s="89" t="s">
        <v>34</v>
      </c>
      <c r="C51" s="90"/>
      <c r="D51" s="35"/>
      <c r="E51" s="75">
        <v>0</v>
      </c>
      <c r="F51" s="75">
        <v>0</v>
      </c>
      <c r="G51" s="75">
        <f>SUM(E51:F51)</f>
        <v>0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</row>
    <row r="52" spans="1:123" s="7" customFormat="1" ht="15" customHeight="1" x14ac:dyDescent="0.35">
      <c r="A52" s="26"/>
      <c r="B52" s="27" t="s">
        <v>8</v>
      </c>
      <c r="C52" s="44"/>
      <c r="D52" s="27"/>
      <c r="E52" s="76">
        <f>SUM(E49:E51)</f>
        <v>0</v>
      </c>
      <c r="F52" s="76">
        <f>SUM(F49:F51)</f>
        <v>0</v>
      </c>
      <c r="G52" s="76">
        <f>SUM(G49:G51)</f>
        <v>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</row>
    <row r="53" spans="1:123" s="7" customFormat="1" ht="15" customHeight="1" x14ac:dyDescent="0.35">
      <c r="A53" s="107"/>
      <c r="B53" s="108"/>
      <c r="C53" s="109"/>
      <c r="D53" s="37"/>
      <c r="E53" s="79"/>
      <c r="F53" s="79"/>
      <c r="G53" s="7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</row>
    <row r="54" spans="1:123" s="2" customFormat="1" ht="15" customHeight="1" x14ac:dyDescent="0.35">
      <c r="A54" s="22" t="s">
        <v>7</v>
      </c>
      <c r="B54" s="25"/>
      <c r="C54" s="40"/>
      <c r="D54" s="16"/>
      <c r="E54" s="75"/>
      <c r="F54" s="75"/>
      <c r="G54" s="7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</row>
    <row r="55" spans="1:123" s="1" customFormat="1" ht="15" customHeight="1" x14ac:dyDescent="0.35">
      <c r="A55" s="14"/>
      <c r="B55" s="91" t="s">
        <v>35</v>
      </c>
      <c r="C55" s="92"/>
      <c r="D55" s="36"/>
      <c r="E55" s="75">
        <v>0</v>
      </c>
      <c r="F55" s="75">
        <v>0</v>
      </c>
      <c r="G55" s="75">
        <f>SUM(E55:F55)</f>
        <v>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</row>
    <row r="56" spans="1:123" s="1" customFormat="1" ht="15" customHeight="1" x14ac:dyDescent="0.35">
      <c r="A56" s="14"/>
      <c r="B56" s="91" t="s">
        <v>4</v>
      </c>
      <c r="C56" s="92"/>
      <c r="D56" s="36"/>
      <c r="E56" s="75">
        <v>0</v>
      </c>
      <c r="F56" s="75">
        <v>0</v>
      </c>
      <c r="G56" s="75">
        <f t="shared" ref="G56:G57" si="1">SUM(E56:F56)</f>
        <v>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</row>
    <row r="57" spans="1:123" s="1" customFormat="1" ht="15" customHeight="1" thickBot="1" x14ac:dyDescent="0.4">
      <c r="A57" s="23"/>
      <c r="B57" s="89" t="s">
        <v>4</v>
      </c>
      <c r="C57" s="90"/>
      <c r="D57" s="35"/>
      <c r="E57" s="75">
        <v>0</v>
      </c>
      <c r="F57" s="75">
        <v>0</v>
      </c>
      <c r="G57" s="75">
        <f t="shared" si="1"/>
        <v>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</row>
    <row r="58" spans="1:123" s="7" customFormat="1" ht="15" customHeight="1" x14ac:dyDescent="0.35">
      <c r="A58" s="26"/>
      <c r="B58" s="27" t="s">
        <v>9</v>
      </c>
      <c r="C58" s="44"/>
      <c r="D58" s="27"/>
      <c r="E58" s="76">
        <f>SUM(E55:E57)</f>
        <v>0</v>
      </c>
      <c r="F58" s="76">
        <f>SUM(F55:F57)</f>
        <v>0</v>
      </c>
      <c r="G58" s="76">
        <f>SUM(G55:G57)</f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</row>
    <row r="59" spans="1:123" s="7" customFormat="1" ht="15" customHeight="1" thickBot="1" x14ac:dyDescent="0.4">
      <c r="A59" s="28"/>
      <c r="B59" s="29"/>
      <c r="C59" s="45"/>
      <c r="D59" s="29"/>
      <c r="E59" s="77"/>
      <c r="F59" s="77"/>
      <c r="G59" s="7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</row>
    <row r="60" spans="1:123" s="9" customFormat="1" ht="21" customHeight="1" thickTop="1" thickBot="1" x14ac:dyDescent="0.45">
      <c r="A60" s="30" t="s">
        <v>21</v>
      </c>
      <c r="B60" s="31"/>
      <c r="C60" s="46"/>
      <c r="D60" s="32"/>
      <c r="E60" s="80">
        <f>SUM(E41,E46,E52,E18,E30,E24,E36,E58)</f>
        <v>0</v>
      </c>
      <c r="F60" s="80">
        <f t="shared" ref="F60:G60" si="2">SUM(F41,F46,F52,F18,F30,F24,F36,F58)</f>
        <v>0</v>
      </c>
      <c r="G60" s="80">
        <f t="shared" si="2"/>
        <v>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</row>
    <row r="61" spans="1:123" s="9" customFormat="1" ht="21" customHeight="1" thickTop="1" x14ac:dyDescent="0.4">
      <c r="A61" s="47" t="s">
        <v>22</v>
      </c>
      <c r="B61" s="48"/>
      <c r="C61" s="49"/>
      <c r="D61" s="55" t="s">
        <v>27</v>
      </c>
      <c r="E61" s="81"/>
      <c r="F61" s="81"/>
      <c r="G61" s="81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</row>
    <row r="62" spans="1:123" s="7" customFormat="1" ht="21.65" customHeight="1" thickBot="1" x14ac:dyDescent="0.45">
      <c r="A62" s="104" t="s">
        <v>46</v>
      </c>
      <c r="B62" s="105"/>
      <c r="C62" s="106"/>
      <c r="D62" s="82" t="s">
        <v>50</v>
      </c>
      <c r="E62" s="75"/>
      <c r="F62" s="75"/>
      <c r="G62" s="7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</row>
    <row r="63" spans="1:123" s="9" customFormat="1" ht="21" customHeight="1" thickTop="1" thickBot="1" x14ac:dyDescent="0.45">
      <c r="A63" s="30" t="s">
        <v>2</v>
      </c>
      <c r="B63" s="31"/>
      <c r="C63" s="46"/>
      <c r="D63" s="32"/>
      <c r="E63" s="80">
        <f>SUM(E60,E61,E62)</f>
        <v>0</v>
      </c>
      <c r="F63" s="80">
        <f>SUM(F60,F61,F62)</f>
        <v>0</v>
      </c>
      <c r="G63" s="80">
        <f>SUM(G60,G61,G62)</f>
        <v>0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</row>
    <row r="64" spans="1:123" s="8" customFormat="1" ht="21" customHeight="1" thickTop="1" x14ac:dyDescent="0.4">
      <c r="A64" s="54"/>
      <c r="B64" s="48"/>
      <c r="C64" s="50"/>
      <c r="D64" s="50"/>
      <c r="E64" s="53"/>
      <c r="F64" s="53"/>
      <c r="G64" s="53"/>
    </row>
    <row r="65" spans="1:10" ht="15.5" x14ac:dyDescent="0.35">
      <c r="A65" s="4" t="s">
        <v>26</v>
      </c>
      <c r="C65" s="38"/>
      <c r="D65" s="38"/>
    </row>
    <row r="66" spans="1:10" ht="13" thickBot="1" x14ac:dyDescent="0.3"/>
    <row r="67" spans="1:10" ht="25" x14ac:dyDescent="0.5">
      <c r="A67" s="98" t="s">
        <v>39</v>
      </c>
      <c r="B67" s="99"/>
      <c r="C67" s="99"/>
      <c r="D67" s="99"/>
      <c r="E67" s="99"/>
      <c r="F67" s="99"/>
      <c r="G67" s="100"/>
    </row>
    <row r="68" spans="1:10" x14ac:dyDescent="0.25">
      <c r="A68" s="101" t="s">
        <v>45</v>
      </c>
      <c r="B68" s="102"/>
      <c r="C68" s="102"/>
      <c r="D68" s="102"/>
      <c r="E68" s="102"/>
      <c r="F68" s="102"/>
      <c r="G68" s="103"/>
    </row>
    <row r="69" spans="1:10" x14ac:dyDescent="0.25">
      <c r="A69" s="62"/>
      <c r="B69" s="67"/>
      <c r="C69" s="67"/>
      <c r="D69" s="67"/>
      <c r="E69" s="67"/>
      <c r="F69" s="67"/>
      <c r="G69" s="63"/>
    </row>
    <row r="70" spans="1:10" ht="19.25" customHeight="1" x14ac:dyDescent="0.35">
      <c r="A70" s="62"/>
      <c r="B70" s="67"/>
      <c r="C70" s="68" t="s">
        <v>51</v>
      </c>
      <c r="D70" s="83">
        <f>SUM(G63)</f>
        <v>0</v>
      </c>
      <c r="E70" s="73" t="s">
        <v>42</v>
      </c>
      <c r="F70" s="67"/>
      <c r="G70" s="63"/>
      <c r="I70" s="6">
        <v>0.25</v>
      </c>
      <c r="J70" s="85"/>
    </row>
    <row r="71" spans="1:10" ht="19.25" customHeight="1" thickBot="1" x14ac:dyDescent="0.4">
      <c r="A71" s="62"/>
      <c r="B71" s="67"/>
      <c r="C71" s="68" t="s">
        <v>40</v>
      </c>
      <c r="D71" s="84">
        <v>0.5</v>
      </c>
      <c r="E71" s="73" t="s">
        <v>43</v>
      </c>
      <c r="F71" s="67"/>
      <c r="G71" s="63"/>
      <c r="I71" s="6">
        <v>0.5</v>
      </c>
    </row>
    <row r="72" spans="1:10" ht="19.25" customHeight="1" thickBot="1" x14ac:dyDescent="0.4">
      <c r="A72" s="62"/>
      <c r="B72" s="67"/>
      <c r="C72" s="68" t="s">
        <v>41</v>
      </c>
      <c r="D72" s="70">
        <f>PRODUCT(D70,D71)</f>
        <v>0</v>
      </c>
      <c r="E72" s="73"/>
      <c r="F72" s="72">
        <f>SUM(D72-F63)</f>
        <v>0</v>
      </c>
      <c r="G72" s="87" t="s">
        <v>44</v>
      </c>
      <c r="J72" s="73"/>
    </row>
    <row r="73" spans="1:10" ht="19.25" customHeight="1" thickBot="1" x14ac:dyDescent="0.4">
      <c r="A73" s="62"/>
      <c r="B73" s="67"/>
      <c r="C73" s="68"/>
      <c r="D73" s="71"/>
      <c r="E73" s="73"/>
      <c r="F73" s="67"/>
      <c r="G73" s="86"/>
    </row>
    <row r="74" spans="1:10" ht="19.25" customHeight="1" thickBot="1" x14ac:dyDescent="0.4">
      <c r="A74" s="64"/>
      <c r="B74" s="65"/>
      <c r="C74" s="69" t="s">
        <v>52</v>
      </c>
      <c r="D74" s="72">
        <f>D70-D72</f>
        <v>0</v>
      </c>
      <c r="E74" s="74" t="s">
        <v>58</v>
      </c>
      <c r="F74" s="65"/>
      <c r="G74" s="66"/>
    </row>
  </sheetData>
  <sheetProtection insertColumns="0" insertRows="0"/>
  <mergeCells count="29">
    <mergeCell ref="B56:C56"/>
    <mergeCell ref="B57:C57"/>
    <mergeCell ref="A62:C62"/>
    <mergeCell ref="A67:G67"/>
    <mergeCell ref="A68:G68"/>
    <mergeCell ref="B55:C55"/>
    <mergeCell ref="B35:C35"/>
    <mergeCell ref="B39:C39"/>
    <mergeCell ref="B40:C40"/>
    <mergeCell ref="B41:C41"/>
    <mergeCell ref="B44:C44"/>
    <mergeCell ref="B45:C45"/>
    <mergeCell ref="B46:C46"/>
    <mergeCell ref="B49:C49"/>
    <mergeCell ref="B50:C50"/>
    <mergeCell ref="B51:C51"/>
    <mergeCell ref="A53:C53"/>
    <mergeCell ref="B34:C34"/>
    <mergeCell ref="A9:G9"/>
    <mergeCell ref="B15:C15"/>
    <mergeCell ref="B16:C16"/>
    <mergeCell ref="B17:C17"/>
    <mergeCell ref="B21:C21"/>
    <mergeCell ref="B22:C22"/>
    <mergeCell ref="B23:C23"/>
    <mergeCell ref="B27:C27"/>
    <mergeCell ref="B28:C28"/>
    <mergeCell ref="B29:C29"/>
    <mergeCell ref="B33:C33"/>
  </mergeCells>
  <dataValidations count="2">
    <dataValidation type="list" allowBlank="1" showInputMessage="1" showErrorMessage="1" sqref="D71" xr:uid="{00000000-0002-0000-0100-000000000000}">
      <formula1>$I$70:$I$71</formula1>
    </dataValidation>
    <dataValidation type="whole" allowBlank="1" showInputMessage="1" showErrorMessage="1" sqref="D70" xr:uid="{00000000-0002-0000-0100-000001000000}">
      <formula1>100000</formula1>
      <formula2>3000000</formula2>
    </dataValidation>
  </dataValidations>
  <printOptions horizontalCentered="1"/>
  <pageMargins left="0.25" right="0.25" top="0.5" bottom="0.5" header="0.5" footer="0.25"/>
  <pageSetup paperSize="17" orientation="portrait" r:id="rId1"/>
  <headerFooter alignWithMargins="0">
    <oddFooter>&amp;LRevised &amp;D</oddFooter>
  </headerFooter>
  <ignoredErrors>
    <ignoredError sqref="G15:G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B1D5C3DF06346B358AA6C3CD1B2A4" ma:contentTypeVersion="2" ma:contentTypeDescription="Create a new document." ma:contentTypeScope="" ma:versionID="63a7c79a3ed6cf9729550280160d4b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11DEED659674797FF7EACFB7AEA33" ma:contentTypeVersion="15" ma:contentTypeDescription="Create a new document." ma:contentTypeScope="" ma:versionID="e0e2eb98274eb7d81f88c172f4aae89b">
  <xsd:schema xmlns:xsd="http://www.w3.org/2001/XMLSchema" xmlns:xs="http://www.w3.org/2001/XMLSchema" xmlns:p="http://schemas.microsoft.com/office/2006/metadata/properties" xmlns:ns2="aa16a7f6-ad7c-47b6-99e8-107db7961b82" xmlns:ns3="6d2a1990-1cc7-4b88-a911-7080524618b9" xmlns:ns4="73fb875a-8af9-4255-b008-0995492d31cd" targetNamespace="http://schemas.microsoft.com/office/2006/metadata/properties" ma:root="true" ma:fieldsID="774af4cefe3ab9467b17a9de64cae013" ns2:_="" ns3:_="" ns4:_="">
    <xsd:import namespace="aa16a7f6-ad7c-47b6-99e8-107db7961b82"/>
    <xsd:import namespace="6d2a1990-1cc7-4b88-a911-7080524618b9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a1990-1cc7-4b88-a911-708052461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fee589-dfba-4b49-b994-e239e5a815c7}" ma:internalName="TaxCatchAll" ma:showField="CatchAllData" ma:web="aa16a7f6-ad7c-47b6-99e8-107db7961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C37EF7-A07E-42FE-A94F-E342B9DB11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ECF51E-9A3E-41FA-B258-827449AB5C5A}"/>
</file>

<file path=customXml/itemProps3.xml><?xml version="1.0" encoding="utf-8"?>
<ds:datastoreItem xmlns:ds="http://schemas.openxmlformats.org/officeDocument/2006/customXml" ds:itemID="{FB4A5F0F-16CC-4778-8D12-0953B643A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6d2a1990-1cc7-4b88-a911-7080524618b9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CDDF3E3-DB33-4D87-9989-C0ABA88D6EE9}">
  <ds:schemaRefs>
    <ds:schemaRef ds:uri="http://schemas.microsoft.com/office/2006/metadata/properties"/>
    <ds:schemaRef ds:uri="http://schemas.microsoft.com/office/infopath/2007/PartnerControls"/>
    <ds:schemaRef ds:uri="aa16a7f6-ad7c-47b6-99e8-107db7961b82"/>
    <ds:schemaRef ds:uri="6d2a1990-1cc7-4b88-a911-7080524618b9"/>
    <ds:schemaRef ds:uri="73fb875a-8af9-4255-b008-0995492d3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RFSI Budget Worksheet - Example</vt:lpstr>
      <vt:lpstr>RFSI Budget Worksheet for Web</vt:lpstr>
      <vt:lpstr>'RFSI Budget Worksheet - Example'!Print_Area</vt:lpstr>
      <vt:lpstr>'RFSI Budget Worksheet for 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James</dc:creator>
  <cp:lastModifiedBy>Stapleton, Sara - MRP-AMS</cp:lastModifiedBy>
  <cp:lastPrinted>2024-01-30T17:58:28Z</cp:lastPrinted>
  <dcterms:created xsi:type="dcterms:W3CDTF">2004-01-16T17:26:34Z</dcterms:created>
  <dcterms:modified xsi:type="dcterms:W3CDTF">2024-02-22T15:06:09Z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0x01010099BB1D5C3DF06346B358AA6C3CD1B2A4</vt:lpwstr>
  </property>
  <property fmtid="{D5CDD505-2E9C-101B-9397-08002B2CF9AE}" pid="4" name="_dlc_DocIdItemGuid">
    <vt:lpwstr>3bc8b54e-fdfd-47e0-8171-1e1653f23daa</vt:lpwstr>
  </property>
</Properties>
</file>