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S:\MACS\2024 MACS Manual Updates\MACS Manual Word Docs\Section III - DOC\"/>
    </mc:Choice>
  </mc:AlternateContent>
  <xr:revisionPtr revIDLastSave="0" documentId="8_{F4F1C4A6-B5DF-4142-9803-DB57EAB3A149}" xr6:coauthVersionLast="47" xr6:coauthVersionMax="47" xr10:uidLastSave="{00000000-0000-0000-0000-000000000000}"/>
  <workbookProtection workbookAlgorithmName="SHA-512" workbookHashValue="Z+y6tyUongDLYrshWQDY3CeIVxr1uTQavFLjOwwUFV+TcqaPbtklsS/WZeXNjGFqbdeesdh/iLfMrZ4IAIWliA==" workbookSaltValue="LE1NiFO2elk+05I3nIbxaw==" workbookSpinCount="100000" lockStructure="1"/>
  <bookViews>
    <workbookView xWindow="1785" yWindow="-15870" windowWidth="25440" windowHeight="15390" tabRatio="801" xr2:uid="{00000000-000D-0000-FFFF-FFFF00000000}"/>
  </bookViews>
  <sheets>
    <sheet name="App_Pg_1 (Required)" sheetId="2" r:id="rId1"/>
    <sheet name="App_Pg_1a Addndm (If Nec.)" sheetId="6" r:id="rId2"/>
    <sheet name="App_Pg 2 (Required)" sheetId="5" r:id="rId3"/>
    <sheet name="CFP1" sheetId="7" r:id="rId4"/>
    <sheet name="CFP2" sheetId="8" r:id="rId5"/>
  </sheets>
  <definedNames>
    <definedName name="_xlnm.Print_Area" localSheetId="2">'App_Pg 2 (Required)'!$A$1:$AH$53</definedName>
    <definedName name="_xlnm.Print_Area" localSheetId="0">'App_Pg_1 (Required)'!$A$1:$AE$51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8" l="1"/>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AA43" i="2" l="1"/>
  <c r="U43" i="2"/>
  <c r="AA41" i="6"/>
  <c r="U41" i="6"/>
  <c r="AA42" i="6"/>
  <c r="U42" i="6"/>
  <c r="J10" i="5"/>
  <c r="AB21" i="7" l="1"/>
  <c r="AB23" i="7"/>
  <c r="AB22" i="7"/>
  <c r="AB20" i="7"/>
  <c r="AB25" i="7" l="1"/>
  <c r="AB24" i="7"/>
  <c r="AB19" i="7"/>
  <c r="AB18" i="7"/>
  <c r="AB17" i="7"/>
  <c r="AB16" i="7"/>
  <c r="AB15" i="7"/>
  <c r="H5" i="8"/>
  <c r="U34" i="2" l="1"/>
  <c r="U35" i="2"/>
  <c r="X6" i="6" l="1"/>
  <c r="U44" i="6" l="1"/>
  <c r="AA44" i="6" s="1"/>
  <c r="U43" i="6"/>
  <c r="AA43" i="6" s="1"/>
  <c r="U40" i="6"/>
  <c r="AA40" i="6" s="1"/>
  <c r="U39" i="6"/>
  <c r="AA39" i="6" s="1"/>
  <c r="U38" i="6"/>
  <c r="AA38" i="6" s="1"/>
  <c r="U37" i="6"/>
  <c r="AA37" i="6" s="1"/>
  <c r="U36" i="6"/>
  <c r="AA36" i="6" s="1"/>
  <c r="AA35" i="6"/>
  <c r="U35" i="6"/>
  <c r="U34" i="6"/>
  <c r="AA34" i="6" s="1"/>
  <c r="U33" i="6"/>
  <c r="AA33" i="6" s="1"/>
  <c r="U32" i="6"/>
  <c r="AA32" i="6" s="1"/>
  <c r="U31" i="6"/>
  <c r="AA31" i="6" s="1"/>
  <c r="U30" i="6"/>
  <c r="AA30" i="6" s="1"/>
  <c r="U29" i="6"/>
  <c r="AA29" i="6" s="1"/>
  <c r="U28" i="6"/>
  <c r="AA28" i="6" s="1"/>
  <c r="U27" i="6"/>
  <c r="AA27" i="6" s="1"/>
  <c r="U26" i="6"/>
  <c r="AA26" i="6" s="1"/>
  <c r="U25" i="6"/>
  <c r="AA25" i="6" s="1"/>
  <c r="U24" i="6"/>
  <c r="AA24" i="6" s="1"/>
  <c r="U23" i="6"/>
  <c r="AA23" i="6" s="1"/>
  <c r="U22" i="6"/>
  <c r="AA22" i="6" s="1"/>
  <c r="U21" i="6"/>
  <c r="AA21" i="6" s="1"/>
  <c r="U20" i="6"/>
  <c r="AA20" i="6" s="1"/>
  <c r="U19" i="6"/>
  <c r="AA19" i="6" s="1"/>
  <c r="U18" i="6"/>
  <c r="AA18" i="6" s="1"/>
  <c r="U17" i="6"/>
  <c r="AA17" i="6" s="1"/>
  <c r="U16" i="6"/>
  <c r="AA16" i="6" s="1"/>
  <c r="U15" i="6"/>
  <c r="AA15" i="6" s="1"/>
  <c r="U14" i="6"/>
  <c r="AA14" i="6" s="1"/>
  <c r="U13" i="6"/>
  <c r="AA13" i="6" s="1"/>
  <c r="U12" i="6"/>
  <c r="AA12" i="6" s="1"/>
  <c r="U11" i="6"/>
  <c r="AA11" i="6" s="1"/>
  <c r="U10" i="6"/>
  <c r="AA10" i="6" s="1"/>
  <c r="U9" i="6"/>
  <c r="AA9" i="6" s="1"/>
  <c r="U8" i="6"/>
  <c r="AA8" i="6" s="1"/>
  <c r="U7" i="6"/>
  <c r="AA7" i="6" s="1"/>
  <c r="U6" i="6"/>
  <c r="U46" i="2"/>
  <c r="AA46" i="2" s="1"/>
  <c r="U45" i="2"/>
  <c r="AA45" i="2" s="1"/>
  <c r="U44" i="2"/>
  <c r="AA44" i="2" s="1"/>
  <c r="U42" i="2"/>
  <c r="AA42" i="2" s="1"/>
  <c r="U41" i="2"/>
  <c r="AA41" i="2" s="1"/>
  <c r="U40" i="2"/>
  <c r="AA40" i="2" s="1"/>
  <c r="U39" i="2"/>
  <c r="AA39" i="2" s="1"/>
  <c r="U38" i="2"/>
  <c r="AA38" i="2" s="1"/>
  <c r="U37" i="2"/>
  <c r="AA37" i="2" s="1"/>
  <c r="U36" i="2"/>
  <c r="AA36" i="2" l="1"/>
  <c r="H55" i="8"/>
  <c r="AB26" i="7" s="1"/>
  <c r="AB30" i="7" s="1"/>
  <c r="U45" i="6"/>
  <c r="L47" i="2" s="1"/>
  <c r="AA6" i="6"/>
  <c r="AA35" i="2"/>
  <c r="AA34" i="2"/>
  <c r="U47" i="2" l="1"/>
  <c r="AA45" i="6"/>
  <c r="AA47" i="2" s="1"/>
  <c r="AA50" i="2" l="1"/>
</calcChain>
</file>

<file path=xl/sharedStrings.xml><?xml version="1.0" encoding="utf-8"?>
<sst xmlns="http://schemas.openxmlformats.org/spreadsheetml/2006/main" count="374" uniqueCount="291">
  <si>
    <t>MARYLAND AGRICULTURAL WATER QUALITY COST SHARE PROGRAM</t>
  </si>
  <si>
    <t>FOR</t>
  </si>
  <si>
    <t>MDA</t>
  </si>
  <si>
    <t>USE</t>
  </si>
  <si>
    <t>AGREEMENT NUMBER</t>
  </si>
  <si>
    <t>1)  SS/FID Number</t>
  </si>
  <si>
    <t>3)  Telephone Number</t>
  </si>
  <si>
    <t>4)  Farm / Tract #</t>
  </si>
  <si>
    <t>5)  Individual Request</t>
  </si>
  <si>
    <t>Pooling Agreement</t>
  </si>
  <si>
    <t>Public Land</t>
  </si>
  <si>
    <t>Landowner</t>
  </si>
  <si>
    <t>Tenant</t>
  </si>
  <si>
    <t>7)  Are you applying for cost sharing for this project from another program?  If yes, which program?</t>
  </si>
  <si>
    <t>Yes</t>
  </si>
  <si>
    <t>No</t>
  </si>
  <si>
    <t>8)  Have you installed soil conservation</t>
  </si>
  <si>
    <t>practices with SCD Assistance before?</t>
  </si>
  <si>
    <t>9)  Do you have a soil and water</t>
  </si>
  <si>
    <t>conservation plan for your farm?</t>
  </si>
  <si>
    <t>10)  I plan to start this project</t>
  </si>
  <si>
    <t>Mo.</t>
  </si>
  <si>
    <t>Year</t>
  </si>
  <si>
    <t>11)  It will be completed by:</t>
  </si>
  <si>
    <t xml:space="preserve">12)  </t>
  </si>
  <si>
    <t>APPLICANT'S CERTIFICATION</t>
  </si>
  <si>
    <t>Signature (Tenant, if applicable)</t>
  </si>
  <si>
    <t>Date</t>
  </si>
  <si>
    <t>Signature (Landowner)</t>
  </si>
  <si>
    <t>No.</t>
  </si>
  <si>
    <t xml:space="preserve">  13)</t>
  </si>
  <si>
    <t xml:space="preserve">  14)</t>
  </si>
  <si>
    <t>Project or Components</t>
  </si>
  <si>
    <t xml:space="preserve">  15)</t>
  </si>
  <si>
    <t>NRCS #</t>
  </si>
  <si>
    <t xml:space="preserve">  16)</t>
  </si>
  <si>
    <t>Extent Request</t>
  </si>
  <si>
    <t xml:space="preserve">  18)</t>
  </si>
  <si>
    <t xml:space="preserve">                                                                                      ESTIMATE OF ELIGIBLE COST</t>
  </si>
  <si>
    <t xml:space="preserve">  19)</t>
  </si>
  <si>
    <t>Quantity</t>
  </si>
  <si>
    <t xml:space="preserve">  20)</t>
  </si>
  <si>
    <t>Unit</t>
  </si>
  <si>
    <t xml:space="preserve">  21)</t>
  </si>
  <si>
    <t>Materials / Service</t>
  </si>
  <si>
    <t xml:space="preserve">  22)</t>
  </si>
  <si>
    <t>Flat Rate</t>
  </si>
  <si>
    <t xml:space="preserve">  23)</t>
  </si>
  <si>
    <t>Total</t>
  </si>
  <si>
    <t>Cost</t>
  </si>
  <si>
    <t xml:space="preserve">  24)</t>
  </si>
  <si>
    <t>Rate</t>
  </si>
  <si>
    <t xml:space="preserve">  25)</t>
  </si>
  <si>
    <t>State Cost</t>
  </si>
  <si>
    <t>TOTAL</t>
  </si>
  <si>
    <t xml:space="preserve">  26)</t>
  </si>
  <si>
    <t>Estimate of Co-Cost Sharing</t>
  </si>
  <si>
    <t xml:space="preserve">  27)</t>
  </si>
  <si>
    <t>Estimate of Eligible State Cost</t>
  </si>
  <si>
    <t>For SCD Use:                                    SECTION II - - TECHNICAL REPORT</t>
  </si>
  <si>
    <t>MACS MANUAL</t>
  </si>
  <si>
    <t>MDA-S0-1</t>
  </si>
  <si>
    <t>by: (Month / Year)</t>
  </si>
  <si>
    <t>(Month / Year)</t>
  </si>
  <si>
    <t>years)</t>
  </si>
  <si>
    <t>(</t>
  </si>
  <si>
    <t xml:space="preserve">Yes </t>
  </si>
  <si>
    <t xml:space="preserve"> No</t>
  </si>
  <si>
    <t>If no, explain below.</t>
  </si>
  <si>
    <t xml:space="preserve">Maintenance Life:  </t>
  </si>
  <si>
    <t>SECTION III - TECHNICAL DETERMINATION</t>
  </si>
  <si>
    <t>Total Tons of Soil being delivered to the Waters of the</t>
  </si>
  <si>
    <t xml:space="preserve"> 33)</t>
  </si>
  <si>
    <t>Watershed Segment Number</t>
  </si>
  <si>
    <t xml:space="preserve">  34)</t>
  </si>
  <si>
    <t>Geographic Area</t>
  </si>
  <si>
    <t xml:space="preserve">  35)</t>
  </si>
  <si>
    <t>Distance to waters of</t>
  </si>
  <si>
    <t>State (Tons per year)</t>
  </si>
  <si>
    <t>the state (feet)</t>
  </si>
  <si>
    <t>-</t>
  </si>
  <si>
    <t xml:space="preserve">  28)</t>
  </si>
  <si>
    <t>Acres</t>
  </si>
  <si>
    <t xml:space="preserve">  29)</t>
  </si>
  <si>
    <t>Before</t>
  </si>
  <si>
    <t xml:space="preserve">  30)</t>
  </si>
  <si>
    <t>After</t>
  </si>
  <si>
    <t xml:space="preserve">  31)</t>
  </si>
  <si>
    <t>Difference</t>
  </si>
  <si>
    <t xml:space="preserve"> 36)</t>
  </si>
  <si>
    <t>Will this project benefit land devoted to an agricultural activity?</t>
  </si>
  <si>
    <t>If NO, explain below</t>
  </si>
  <si>
    <t xml:space="preserve"> 37)</t>
  </si>
  <si>
    <t>Will this project reduce pollutants from being delivered to the waters of the state?</t>
  </si>
  <si>
    <t>T/YR</t>
  </si>
  <si>
    <t xml:space="preserve">  32)</t>
  </si>
  <si>
    <t>Circle Type(s) of Erosion:</t>
  </si>
  <si>
    <t xml:space="preserve"> 38)</t>
  </si>
  <si>
    <t xml:space="preserve"> 39)</t>
  </si>
  <si>
    <t>Predominant land use Capability Classes</t>
  </si>
  <si>
    <t>Benefitted:</t>
  </si>
  <si>
    <t xml:space="preserve"> 40)</t>
  </si>
  <si>
    <t>No. of Animal Units</t>
  </si>
  <si>
    <t xml:space="preserve"> 41)</t>
  </si>
  <si>
    <t>Animal Wastes Generated Daily</t>
  </si>
  <si>
    <t xml:space="preserve"> 42)</t>
  </si>
  <si>
    <t>Pasture Acres</t>
  </si>
  <si>
    <t xml:space="preserve"> and Type Served:</t>
  </si>
  <si>
    <t>Tons</t>
  </si>
  <si>
    <t xml:space="preserve">  43)</t>
  </si>
  <si>
    <t>Description of Water Quality Problem (Waterway Name)</t>
  </si>
  <si>
    <t xml:space="preserve"> 44)</t>
  </si>
  <si>
    <t>Cost-Effectiveness</t>
  </si>
  <si>
    <t xml:space="preserve"> 45)</t>
  </si>
  <si>
    <t>Operation and</t>
  </si>
  <si>
    <t>Management Plan</t>
  </si>
  <si>
    <t xml:space="preserve"> 46)</t>
  </si>
  <si>
    <t>Project Location</t>
  </si>
  <si>
    <t>SCD CERTIFICATION</t>
  </si>
  <si>
    <t>E</t>
  </si>
  <si>
    <t>N</t>
  </si>
  <si>
    <t xml:space="preserve"> 49)</t>
  </si>
  <si>
    <t>SECTION IV - DETERMINATION OF ELIGIBILITY</t>
  </si>
  <si>
    <t>For MDA Use</t>
  </si>
  <si>
    <t>Signature (MDA Representative)</t>
  </si>
  <si>
    <t>The Maryland Department of Agriculture has determined that this</t>
  </si>
  <si>
    <t>application (is) (is not) eligible for state cost sharing for the</t>
  </si>
  <si>
    <t>estimated amount shown at right.  If not, explain below.</t>
  </si>
  <si>
    <t>ESTIMATE OF COST SHARES:</t>
  </si>
  <si>
    <t>SECTION V - AGREEMENT APPROVAL</t>
  </si>
  <si>
    <t>The Maryland Department of Agriculture certifies this agreement for this project is in order, is signed by all</t>
  </si>
  <si>
    <t>Fund Source:</t>
  </si>
  <si>
    <t>Approval Amount:</t>
  </si>
  <si>
    <t>parties and is approved / pending approval by the Board of Public Works.</t>
  </si>
  <si>
    <t>$</t>
  </si>
  <si>
    <t>The Board of Public Works</t>
  </si>
  <si>
    <t>Approves:</t>
  </si>
  <si>
    <t>Disapproves:</t>
  </si>
  <si>
    <t>This Agreement is:</t>
  </si>
  <si>
    <t>this agreement.</t>
  </si>
  <si>
    <t xml:space="preserve">     for Federal Funds.</t>
  </si>
  <si>
    <t>Agenda Item Number:</t>
  </si>
  <si>
    <t>Date:</t>
  </si>
  <si>
    <t>Copy of Deed Located With:</t>
  </si>
  <si>
    <t>Liber/Folio #</t>
  </si>
  <si>
    <t>Account ID Number (from MD Property View):</t>
  </si>
  <si>
    <t xml:space="preserve">Permit Required: </t>
  </si>
  <si>
    <t>Y</t>
  </si>
  <si>
    <t xml:space="preserve">Y  </t>
  </si>
  <si>
    <t xml:space="preserve"> N    </t>
  </si>
  <si>
    <t>Horse License</t>
  </si>
  <si>
    <t xml:space="preserve"> #: </t>
  </si>
  <si>
    <t>(horse operations only)</t>
  </si>
  <si>
    <t>SECTION I - APPLICANT INFORMATION</t>
  </si>
  <si>
    <t>TOTAL               Page 2</t>
  </si>
  <si>
    <t>Estimate of State Eligible Cost Share amount must exceed $200 minimum.</t>
  </si>
  <si>
    <t>APPLICATION  - PAGE 1</t>
  </si>
  <si>
    <t>Share</t>
  </si>
  <si>
    <t>APPLICATION - PAGE 2</t>
  </si>
  <si>
    <t>APPLICATION  -  ADDENDUM  (If Necessary)</t>
  </si>
  <si>
    <t>TOTAL   COST FROM ADDENDUM</t>
  </si>
  <si>
    <t xml:space="preserve">Comments: </t>
  </si>
  <si>
    <t>48) Authorized Signature (Designated Technician)</t>
  </si>
  <si>
    <t>Authorized Signature (Chairman or Designee)</t>
  </si>
  <si>
    <t>Name/Farm Name</t>
  </si>
  <si>
    <t>Name (c/o)</t>
  </si>
  <si>
    <t>Address:</t>
  </si>
  <si>
    <t>City/State/Zip</t>
  </si>
  <si>
    <t xml:space="preserve">Address Changed </t>
  </si>
  <si>
    <t>MACS Account ID</t>
  </si>
  <si>
    <t>receive check) Include farm/corporate name (if any)</t>
  </si>
  <si>
    <t>6)  NAME and ADDRESS (of person or entity to</t>
  </si>
  <si>
    <t>2)  District</t>
  </si>
  <si>
    <t xml:space="preserve">State </t>
  </si>
  <si>
    <t>Cost-Share</t>
  </si>
  <si>
    <t xml:space="preserve">Co-cost shared                     </t>
  </si>
  <si>
    <t>Rev. 7/2015</t>
  </si>
  <si>
    <t>CLAIM FOR PAYMENT</t>
  </si>
  <si>
    <t>To be completed with the assistance of the Soil Conservation District</t>
  </si>
  <si>
    <t>1)</t>
  </si>
  <si>
    <t>NAME and ADDRESS (of check recipient)</t>
  </si>
  <si>
    <t>2)</t>
  </si>
  <si>
    <t>Completion Date (Mo/Day/Yr)</t>
  </si>
  <si>
    <t>3)</t>
  </si>
  <si>
    <t>4)</t>
  </si>
  <si>
    <t>Telephone Number</t>
  </si>
  <si>
    <t>5)</t>
  </si>
  <si>
    <t>Social Security Number / FID Number</t>
  </si>
  <si>
    <t>6)</t>
  </si>
  <si>
    <t>Practice Type</t>
  </si>
  <si>
    <t>7)</t>
  </si>
  <si>
    <t>Co-Cost shared?  If so, which program?</t>
  </si>
  <si>
    <t>8)</t>
  </si>
  <si>
    <t>Quantity and Unit</t>
  </si>
  <si>
    <t>9)</t>
  </si>
  <si>
    <t>10)</t>
  </si>
  <si>
    <t>Vendor</t>
  </si>
  <si>
    <t>11)</t>
  </si>
  <si>
    <t>Actual Unit</t>
  </si>
  <si>
    <t>12)</t>
  </si>
  <si>
    <t>(Less than or equal flat rate)</t>
  </si>
  <si>
    <t>16)  Co-Cost Sharing Amount If</t>
  </si>
  <si>
    <t>17)  Eligible State Cost-Share</t>
  </si>
  <si>
    <t>19)</t>
  </si>
  <si>
    <t xml:space="preserve">Participant's Certification - </t>
  </si>
  <si>
    <t>I certify that the Claim for Payment above represents a true and accurate accounting of eligible costs for the installation</t>
  </si>
  <si>
    <t>of the project approved in my cost-share agreement.  I hereby request cost-share payment.</t>
  </si>
  <si>
    <t>20)</t>
  </si>
  <si>
    <t>Final Cost Effectiveness</t>
  </si>
  <si>
    <t>Variable Rate</t>
  </si>
  <si>
    <t>21)</t>
  </si>
  <si>
    <t>Signature of Participant</t>
  </si>
  <si>
    <t>22)</t>
  </si>
  <si>
    <t>If project total above exceeds the total costs shown on the Final Cost Estimate Table, Section II of MDA-S-01 by 10% or more, list reason to account for the difference on an attached sheet.</t>
  </si>
  <si>
    <t>For SCD Use</t>
  </si>
  <si>
    <t>PERFORMANCE REPORT</t>
  </si>
  <si>
    <t>23)  Performance Report</t>
  </si>
  <si>
    <t>24)  Acres Benefitted</t>
  </si>
  <si>
    <t>Extent</t>
  </si>
  <si>
    <t>26)  Signature (Designated Technician)</t>
  </si>
  <si>
    <t>27)  Signature (Chairman or Designee)</t>
  </si>
  <si>
    <t>APPROVAL FOR PAYMENT</t>
  </si>
  <si>
    <t>28)  Approval</t>
  </si>
  <si>
    <t>29)  Payment</t>
  </si>
  <si>
    <t>THE MARYLAND DEPARTMENT OF AGRICULTURE RECOMMENDS NET</t>
  </si>
  <si>
    <t>PAYMENT FOR THIS PROJECT AS SHOWN AT LEFT</t>
  </si>
  <si>
    <t>30)</t>
  </si>
  <si>
    <t>Additional Funding Request</t>
  </si>
  <si>
    <t>31)  2nd Payment</t>
  </si>
  <si>
    <t>34)</t>
  </si>
  <si>
    <t>Signature</t>
  </si>
  <si>
    <t>32)  Total Monies Received by</t>
  </si>
  <si>
    <t>33)  Total to be Received by Applicant</t>
  </si>
  <si>
    <t>Applicant Per Farm to date.</t>
  </si>
  <si>
    <t>Page 2 of 2</t>
  </si>
  <si>
    <t>9)  Materials / Service</t>
  </si>
  <si>
    <t>10)  Vendor</t>
  </si>
  <si>
    <t>SECTION III</t>
  </si>
  <si>
    <t xml:space="preserve">SECTION III </t>
  </si>
  <si>
    <r>
      <t xml:space="preserve">I request cost-sharing under this program to solve an existing or potential water quality problem.  The project I have requested is needed to conserve soil and water resources.  I have read the program guidelines and understand the steps involved for approval.  </t>
    </r>
    <r>
      <rPr>
        <b/>
        <sz val="7"/>
        <rFont val="Arial"/>
        <family val="2"/>
      </rPr>
      <t>I understand I am not guaranteed cost-sharing funds until I have received a letter of approval and a copy of my signed and dated agreement from the Maryland Department of Agriculture. In order to receive payments for implementation of this practice, I agree to be in compliance with the state's nutrient management requirements (MD Agric. Code Ann.   §§8-801-8-806 and COMAR 15.20.06-08).</t>
    </r>
  </si>
  <si>
    <r>
      <t xml:space="preserve">17)  </t>
    </r>
    <r>
      <rPr>
        <sz val="8"/>
        <rFont val="Arial"/>
        <family val="2"/>
      </rPr>
      <t>Is the project shown at left the most cost effective measure to solve the existing or potential water quality problem?</t>
    </r>
  </si>
  <si>
    <r>
      <t xml:space="preserve">18) </t>
    </r>
    <r>
      <rPr>
        <b/>
        <sz val="7"/>
        <rFont val="Arial"/>
        <family val="2"/>
      </rPr>
      <t>Instructions to Participants</t>
    </r>
    <r>
      <rPr>
        <sz val="7"/>
        <rFont val="Arial"/>
        <family val="2"/>
      </rPr>
      <t xml:space="preserve"> - Print or type all </t>
    </r>
    <r>
      <rPr>
        <i/>
        <sz val="7"/>
        <rFont val="Arial"/>
        <family val="2"/>
      </rPr>
      <t>eligible</t>
    </r>
    <r>
      <rPr>
        <sz val="7"/>
        <rFont val="Arial"/>
        <family val="2"/>
      </rPr>
      <t xml:space="preserve"> costs on this statement.  If you need more space, use the back of this page.  Attach copies of all receipts or unpaid invoices to support the cost share requested.  Sign the certification below and submit it to the soil conservation district when this project is completed.  All bills must be itemized, show unit costs and be signed by participants.</t>
    </r>
  </si>
  <si>
    <r>
      <t xml:space="preserve">25)  </t>
    </r>
    <r>
      <rPr>
        <sz val="9"/>
        <rFont val="Arial"/>
        <family val="2"/>
      </rPr>
      <t xml:space="preserve">                                                   </t>
    </r>
  </si>
  <si>
    <t>11)  Actual</t>
  </si>
  <si>
    <t>Unit Cost</t>
  </si>
  <si>
    <t>12)  Flat</t>
  </si>
  <si>
    <t>8) Quantity and Unit</t>
  </si>
  <si>
    <t>15) Rate</t>
  </si>
  <si>
    <t>13) Total Eligible Cost</t>
  </si>
  <si>
    <t>13) Total Egigble Cost</t>
  </si>
  <si>
    <t>14) Final Eligble Cost Including Page 2</t>
  </si>
  <si>
    <t>The project shown in Section II Column 14 of Water Quality Project form has been performed to the extent shown at left and meets program standards.  The Soil Conservation District also certifies they have reviewed this Claim for Payment and approved the costs indicated above.</t>
  </si>
  <si>
    <t>√</t>
  </si>
  <si>
    <t>The</t>
  </si>
  <si>
    <t>SCD has reviewed this application and finds the project to be eligible</t>
  </si>
  <si>
    <t>and consistent with MACS program requirements.  The designated technician certifies the project meets USDA-NRCS Standards and Specifications and addresses the identified water quality concern.</t>
  </si>
  <si>
    <t>For SCD Use:</t>
  </si>
  <si>
    <t xml:space="preserve">If yes, does the SCD have a copy on file    </t>
  </si>
  <si>
    <t>District Comments (below)</t>
  </si>
  <si>
    <t>47)</t>
  </si>
  <si>
    <t>I</t>
  </si>
  <si>
    <t>II</t>
  </si>
  <si>
    <t>II e</t>
  </si>
  <si>
    <t>II w</t>
  </si>
  <si>
    <t>II s</t>
  </si>
  <si>
    <t>III</t>
  </si>
  <si>
    <t>III e</t>
  </si>
  <si>
    <t>III w</t>
  </si>
  <si>
    <t>III s</t>
  </si>
  <si>
    <t>IV</t>
  </si>
  <si>
    <t>IV e</t>
  </si>
  <si>
    <t>IV w</t>
  </si>
  <si>
    <t>IV s</t>
  </si>
  <si>
    <t>V</t>
  </si>
  <si>
    <t>V e</t>
  </si>
  <si>
    <t>V w</t>
  </si>
  <si>
    <t>V s</t>
  </si>
  <si>
    <t>VI</t>
  </si>
  <si>
    <t>VI e</t>
  </si>
  <si>
    <t>VI w</t>
  </si>
  <si>
    <t>VI s</t>
  </si>
  <si>
    <t>VII</t>
  </si>
  <si>
    <t>VII e</t>
  </si>
  <si>
    <t>VII w</t>
  </si>
  <si>
    <t>VII s</t>
  </si>
  <si>
    <t>VIII</t>
  </si>
  <si>
    <t>VIII e</t>
  </si>
  <si>
    <t>VIII w</t>
  </si>
  <si>
    <t>VIII s</t>
  </si>
  <si>
    <t>FEBRUARY 2024</t>
  </si>
  <si>
    <t>Allegany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</si>
</sst>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quot;$&quot;#,##0.00"/>
    <numFmt numFmtId="166" formatCode="0.0%"/>
  </numFmts>
  <fonts count="14" x14ac:knownFonts="1">
    <font>
      <sz val="10"/>
      <name val="Arial"/>
    </font>
    <font>
      <sz val="8"/>
      <name val="Arial"/>
      <family val="2"/>
    </font>
    <font>
      <sz val="6"/>
      <name val="Arial"/>
      <family val="2"/>
    </font>
    <font>
      <sz val="10"/>
      <name val="Arial"/>
      <family val="2"/>
    </font>
    <font>
      <sz val="7"/>
      <name val="Arial"/>
      <family val="2"/>
    </font>
    <font>
      <sz val="14"/>
      <name val="Arial"/>
      <family val="2"/>
    </font>
    <font>
      <b/>
      <sz val="10"/>
      <name val="Arial"/>
      <family val="2"/>
    </font>
    <font>
      <b/>
      <sz val="8"/>
      <name val="Arial"/>
      <family val="2"/>
    </font>
    <font>
      <u/>
      <sz val="10"/>
      <name val="Arial"/>
      <family val="2"/>
    </font>
    <font>
      <b/>
      <sz val="7"/>
      <name val="Arial"/>
      <family val="2"/>
    </font>
    <font>
      <sz val="12"/>
      <name val="Arial"/>
      <family val="2"/>
    </font>
    <font>
      <sz val="9"/>
      <name val="Arial"/>
      <family val="2"/>
    </font>
    <font>
      <i/>
      <sz val="7"/>
      <name val="Arial"/>
      <family val="2"/>
    </font>
    <font>
      <sz val="6.5"/>
      <name val="Arial"/>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8">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584">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4" fillId="0" borderId="2" xfId="0" applyFont="1" applyBorder="1"/>
    <xf numFmtId="0" fontId="4" fillId="0" borderId="5" xfId="0" applyFont="1" applyBorder="1"/>
    <xf numFmtId="0" fontId="4" fillId="0" borderId="7" xfId="0" applyFont="1" applyBorder="1"/>
    <xf numFmtId="0" fontId="4" fillId="0" borderId="6" xfId="0" applyFont="1" applyBorder="1"/>
    <xf numFmtId="0" fontId="4" fillId="0" borderId="14" xfId="0" applyFont="1" applyBorder="1"/>
    <xf numFmtId="0" fontId="2" fillId="0" borderId="6" xfId="0" applyFont="1" applyBorder="1"/>
    <xf numFmtId="0" fontId="2" fillId="0" borderId="14" xfId="0" applyFont="1" applyBorder="1"/>
    <xf numFmtId="0" fontId="3" fillId="0" borderId="44"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4" fillId="0" borderId="45" xfId="0" applyFont="1" applyBorder="1" applyAlignment="1">
      <alignment horizontal="center"/>
    </xf>
    <xf numFmtId="0" fontId="3" fillId="0" borderId="11" xfId="0" applyFont="1" applyBorder="1" applyAlignment="1" applyProtection="1">
      <alignment horizontal="center"/>
      <protection locked="0"/>
    </xf>
    <xf numFmtId="0" fontId="4" fillId="0" borderId="3" xfId="0" applyFont="1" applyBorder="1"/>
    <xf numFmtId="0" fontId="4" fillId="0" borderId="1" xfId="0" applyFont="1" applyBorder="1"/>
    <xf numFmtId="0" fontId="4" fillId="0" borderId="4" xfId="0" applyFont="1" applyBorder="1"/>
    <xf numFmtId="0" fontId="3" fillId="0" borderId="35" xfId="0" applyFont="1" applyBorder="1" applyProtection="1">
      <protection locked="0"/>
    </xf>
    <xf numFmtId="0" fontId="2" fillId="0" borderId="4" xfId="0" applyFont="1" applyBorder="1"/>
    <xf numFmtId="0" fontId="2" fillId="0" borderId="3" xfId="0" applyFont="1" applyBorder="1"/>
    <xf numFmtId="0" fontId="2" fillId="0" borderId="1" xfId="0" applyFont="1" applyBorder="1"/>
    <xf numFmtId="0" fontId="2" fillId="0" borderId="7" xfId="0" applyFont="1" applyBorder="1"/>
    <xf numFmtId="0" fontId="4" fillId="0" borderId="4" xfId="0" applyFont="1" applyBorder="1" applyAlignment="1">
      <alignment vertical="center"/>
    </xf>
    <xf numFmtId="0" fontId="4" fillId="0" borderId="14" xfId="0" applyFont="1" applyBorder="1" applyAlignment="1">
      <alignment vertical="center"/>
    </xf>
    <xf numFmtId="0" fontId="2" fillId="0" borderId="2" xfId="0" applyFont="1" applyBorder="1"/>
    <xf numFmtId="0" fontId="2" fillId="0" borderId="6" xfId="0" applyFont="1" applyBorder="1" applyAlignment="1">
      <alignment horizontal="center"/>
    </xf>
    <xf numFmtId="0" fontId="4" fillId="0" borderId="11" xfId="0" applyFont="1" applyBorder="1"/>
    <xf numFmtId="0" fontId="4" fillId="0" borderId="13" xfId="0" applyFont="1" applyBorder="1"/>
    <xf numFmtId="0" fontId="4" fillId="0" borderId="12" xfId="0" applyFont="1" applyBorder="1"/>
    <xf numFmtId="0" fontId="3" fillId="0" borderId="4" xfId="0" applyFont="1" applyBorder="1"/>
    <xf numFmtId="0" fontId="3" fillId="0" borderId="1" xfId="0" applyFont="1" applyBorder="1"/>
    <xf numFmtId="0" fontId="4" fillId="0" borderId="10" xfId="0" applyFont="1" applyBorder="1"/>
    <xf numFmtId="0" fontId="4" fillId="0" borderId="8" xfId="0" applyFont="1" applyBorder="1"/>
    <xf numFmtId="0" fontId="4" fillId="0" borderId="9" xfId="0" applyFont="1" applyBorder="1"/>
    <xf numFmtId="0" fontId="4" fillId="0" borderId="29" xfId="0" applyFont="1" applyBorder="1"/>
    <xf numFmtId="0" fontId="4" fillId="0" borderId="30" xfId="0" applyFont="1" applyBorder="1"/>
    <xf numFmtId="0" fontId="4" fillId="0" borderId="43" xfId="0" applyFont="1" applyBorder="1"/>
    <xf numFmtId="0" fontId="4" fillId="0" borderId="25" xfId="0" applyFont="1" applyBorder="1"/>
    <xf numFmtId="0" fontId="4" fillId="0" borderId="26" xfId="0" applyFont="1" applyBorder="1"/>
    <xf numFmtId="0" fontId="4" fillId="0" borderId="27" xfId="0" applyFont="1" applyBorder="1"/>
    <xf numFmtId="0" fontId="3" fillId="0" borderId="47" xfId="0" applyFont="1" applyBorder="1"/>
    <xf numFmtId="0" fontId="3" fillId="0" borderId="6" xfId="0" applyFont="1" applyBorder="1"/>
    <xf numFmtId="0" fontId="3" fillId="0" borderId="22" xfId="0" applyFont="1" applyBorder="1"/>
    <xf numFmtId="0" fontId="3" fillId="0" borderId="13" xfId="0" applyFont="1" applyBorder="1"/>
    <xf numFmtId="0" fontId="3" fillId="0" borderId="39" xfId="0" applyFont="1" applyBorder="1"/>
    <xf numFmtId="0" fontId="3" fillId="0" borderId="26" xfId="0" applyFont="1" applyBorder="1"/>
    <xf numFmtId="0" fontId="4" fillId="0" borderId="35" xfId="0" applyFont="1" applyBorder="1" applyProtection="1">
      <protection locked="0"/>
    </xf>
    <xf numFmtId="0" fontId="3" fillId="0" borderId="11" xfId="0" applyFont="1" applyBorder="1"/>
    <xf numFmtId="49" fontId="3" fillId="0" borderId="0" xfId="0" applyNumberFormat="1" applyFont="1"/>
    <xf numFmtId="0" fontId="2" fillId="0" borderId="15" xfId="0" applyFont="1" applyBorder="1"/>
    <xf numFmtId="0" fontId="1" fillId="0" borderId="1" xfId="0" applyFont="1" applyBorder="1"/>
    <xf numFmtId="0" fontId="2" fillId="0" borderId="17" xfId="0" applyFont="1" applyBorder="1"/>
    <xf numFmtId="0" fontId="2" fillId="0" borderId="23" xfId="0" applyFont="1" applyBorder="1"/>
    <xf numFmtId="0" fontId="1" fillId="0" borderId="6" xfId="0" applyFont="1" applyBorder="1"/>
    <xf numFmtId="0" fontId="2" fillId="0" borderId="24" xfId="0" applyFont="1" applyBorder="1"/>
    <xf numFmtId="0" fontId="2" fillId="2" borderId="1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horizontal="center" vertical="center"/>
    </xf>
    <xf numFmtId="0" fontId="3" fillId="0" borderId="0" xfId="0" applyFont="1" applyAlignment="1">
      <alignment horizontal="right"/>
    </xf>
    <xf numFmtId="0" fontId="3" fillId="0" borderId="8" xfId="0" applyFont="1" applyBorder="1"/>
    <xf numFmtId="0" fontId="1" fillId="0" borderId="29" xfId="0" applyFont="1" applyBorder="1"/>
    <xf numFmtId="0" fontId="3" fillId="0" borderId="30" xfId="0" applyFont="1" applyBorder="1"/>
    <xf numFmtId="0" fontId="1" fillId="0" borderId="34" xfId="0" applyFont="1" applyBorder="1"/>
    <xf numFmtId="0" fontId="1" fillId="0" borderId="16" xfId="0" applyFont="1" applyBorder="1"/>
    <xf numFmtId="0" fontId="1" fillId="0" borderId="2" xfId="0" applyFont="1" applyBorder="1"/>
    <xf numFmtId="0" fontId="1" fillId="0" borderId="19" xfId="0" applyFont="1" applyBorder="1"/>
    <xf numFmtId="0" fontId="1" fillId="0" borderId="8" xfId="0" applyFont="1" applyBorder="1"/>
    <xf numFmtId="0" fontId="1" fillId="0" borderId="9" xfId="0" applyFont="1" applyBorder="1"/>
    <xf numFmtId="0" fontId="1" fillId="0" borderId="10" xfId="0" applyFont="1" applyBorder="1"/>
    <xf numFmtId="0" fontId="3" fillId="0" borderId="20" xfId="0" applyFont="1" applyBorder="1"/>
    <xf numFmtId="0" fontId="2" fillId="0" borderId="31" xfId="0" applyFont="1" applyBorder="1"/>
    <xf numFmtId="0" fontId="3" fillId="0" borderId="32" xfId="0" applyFont="1" applyBorder="1"/>
    <xf numFmtId="0" fontId="2" fillId="0" borderId="28" xfId="0" applyFont="1" applyBorder="1"/>
    <xf numFmtId="0" fontId="2" fillId="0" borderId="33" xfId="0" applyFont="1" applyBorder="1"/>
    <xf numFmtId="0" fontId="10" fillId="0" borderId="7" xfId="0" applyFont="1" applyBorder="1" applyAlignment="1">
      <alignment horizontal="center"/>
    </xf>
    <xf numFmtId="0" fontId="10" fillId="0" borderId="6" xfId="0" applyFont="1" applyBorder="1" applyAlignment="1">
      <alignment horizontal="center"/>
    </xf>
    <xf numFmtId="0" fontId="2" fillId="0" borderId="16" xfId="0" applyFont="1" applyBorder="1"/>
    <xf numFmtId="0" fontId="2" fillId="0" borderId="5" xfId="0" applyFont="1" applyBorder="1"/>
    <xf numFmtId="0" fontId="2" fillId="0" borderId="15" xfId="0" applyFont="1" applyBorder="1" applyAlignment="1">
      <alignment horizontal="left" vertical="top"/>
    </xf>
    <xf numFmtId="0" fontId="2" fillId="0" borderId="1" xfId="0" applyFont="1" applyBorder="1" applyAlignment="1">
      <alignment horizontal="left" vertical="top"/>
    </xf>
    <xf numFmtId="0" fontId="2" fillId="0" borderId="16" xfId="0" applyFont="1" applyBorder="1" applyAlignment="1">
      <alignment horizontal="left" vertical="top"/>
    </xf>
    <xf numFmtId="0" fontId="2" fillId="0" borderId="0" xfId="0" applyFont="1" applyAlignment="1">
      <alignment horizontal="left" vertical="top"/>
    </xf>
    <xf numFmtId="0" fontId="3" fillId="0" borderId="6" xfId="0" applyFont="1" applyBorder="1" applyAlignment="1">
      <alignment horizontal="left" vertical="top"/>
    </xf>
    <xf numFmtId="0" fontId="2" fillId="0" borderId="0" xfId="0" applyFont="1" applyAlignment="1">
      <alignment horizontal="left" wrapText="1"/>
    </xf>
    <xf numFmtId="0" fontId="2" fillId="0" borderId="3" xfId="0" applyFont="1" applyBorder="1" applyAlignment="1">
      <alignment horizontal="left" wrapText="1"/>
    </xf>
    <xf numFmtId="0" fontId="2" fillId="0" borderId="0" xfId="0" applyFont="1" applyAlignment="1">
      <alignment wrapText="1"/>
    </xf>
    <xf numFmtId="0" fontId="2" fillId="0" borderId="18" xfId="0" applyFont="1" applyBorder="1" applyAlignment="1">
      <alignment wrapText="1"/>
    </xf>
    <xf numFmtId="0" fontId="2" fillId="0" borderId="19" xfId="0" applyFont="1" applyBorder="1"/>
    <xf numFmtId="0" fontId="2" fillId="0" borderId="8" xfId="0" applyFont="1" applyBorder="1"/>
    <xf numFmtId="0" fontId="2" fillId="0" borderId="8" xfId="0" applyFont="1" applyBorder="1" applyAlignment="1">
      <alignment vertical="top" wrapText="1"/>
    </xf>
    <xf numFmtId="0" fontId="2" fillId="0" borderId="10" xfId="0" applyFont="1" applyBorder="1" applyAlignment="1">
      <alignment vertical="top" wrapText="1"/>
    </xf>
    <xf numFmtId="0" fontId="2" fillId="0" borderId="20" xfId="0" applyFont="1" applyBorder="1" applyAlignment="1">
      <alignment vertical="top" wrapText="1"/>
    </xf>
    <xf numFmtId="0" fontId="2" fillId="0" borderId="21" xfId="0" applyFont="1" applyBorder="1"/>
    <xf numFmtId="0" fontId="2" fillId="0" borderId="13" xfId="0" applyFont="1" applyBorder="1"/>
    <xf numFmtId="0" fontId="3" fillId="0" borderId="13" xfId="0" applyFont="1" applyBorder="1" applyProtection="1">
      <protection locked="0"/>
    </xf>
    <xf numFmtId="0" fontId="2" fillId="0" borderId="12" xfId="0" applyFont="1" applyBorder="1"/>
    <xf numFmtId="0" fontId="2" fillId="2" borderId="11" xfId="0" applyFont="1" applyFill="1" applyBorder="1"/>
    <xf numFmtId="0" fontId="2" fillId="2" borderId="13" xfId="0" applyFont="1" applyFill="1" applyBorder="1"/>
    <xf numFmtId="0" fontId="2" fillId="2" borderId="12" xfId="0" applyFont="1" applyFill="1" applyBorder="1"/>
    <xf numFmtId="0" fontId="7" fillId="0" borderId="21" xfId="0" applyFont="1" applyBorder="1"/>
    <xf numFmtId="0" fontId="3" fillId="2" borderId="4" xfId="0" applyFont="1" applyFill="1" applyBorder="1"/>
    <xf numFmtId="0" fontId="3" fillId="2" borderId="14" xfId="0" applyFont="1" applyFill="1" applyBorder="1"/>
    <xf numFmtId="0" fontId="1" fillId="0" borderId="15" xfId="0" applyFont="1" applyBorder="1"/>
    <xf numFmtId="0" fontId="2" fillId="0" borderId="11" xfId="0" applyFont="1" applyBorder="1" applyAlignment="1">
      <alignment vertical="center"/>
    </xf>
    <xf numFmtId="0" fontId="1" fillId="0" borderId="13" xfId="0" applyFont="1" applyBorder="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9" xfId="0" applyFont="1" applyBorder="1"/>
    <xf numFmtId="0" fontId="2" fillId="0" borderId="25" xfId="0" applyFont="1" applyBorder="1" applyAlignment="1">
      <alignment vertical="center"/>
    </xf>
    <xf numFmtId="0" fontId="1" fillId="0" borderId="26"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3" fillId="0" borderId="12" xfId="0" applyFont="1" applyBorder="1" applyAlignment="1" applyProtection="1">
      <alignment horizontal="center"/>
      <protection locked="0"/>
    </xf>
    <xf numFmtId="0" fontId="10" fillId="0" borderId="0" xfId="0" applyFont="1" applyAlignment="1">
      <alignment horizontal="center"/>
    </xf>
    <xf numFmtId="0" fontId="10" fillId="0" borderId="2" xfId="0" applyFont="1" applyBorder="1" applyAlignment="1">
      <alignment vertical="top"/>
    </xf>
    <xf numFmtId="0" fontId="10" fillId="0" borderId="0" xfId="0" applyFont="1" applyAlignment="1">
      <alignment vertical="top"/>
    </xf>
    <xf numFmtId="0" fontId="10" fillId="0" borderId="5" xfId="0" applyFont="1" applyBorder="1" applyAlignment="1">
      <alignment vertical="top"/>
    </xf>
    <xf numFmtId="0" fontId="10" fillId="0" borderId="10" xfId="0" applyFont="1" applyBorder="1" applyAlignment="1">
      <alignment vertical="top"/>
    </xf>
    <xf numFmtId="0" fontId="10" fillId="0" borderId="8" xfId="0" applyFont="1" applyBorder="1" applyAlignment="1">
      <alignment vertical="top"/>
    </xf>
    <xf numFmtId="0" fontId="10" fillId="0" borderId="9" xfId="0" applyFont="1" applyBorder="1" applyAlignment="1">
      <alignment vertical="top"/>
    </xf>
    <xf numFmtId="0" fontId="3" fillId="0" borderId="53" xfId="0" applyFont="1" applyBorder="1" applyProtection="1">
      <protection locked="0"/>
    </xf>
    <xf numFmtId="0" fontId="3" fillId="0" borderId="56" xfId="0" applyFont="1" applyBorder="1" applyAlignment="1" applyProtection="1">
      <alignment horizontal="center"/>
      <protection locked="0"/>
    </xf>
    <xf numFmtId="0" fontId="4" fillId="0" borderId="2" xfId="0" applyFont="1" applyBorder="1" applyAlignment="1">
      <alignment vertical="center" wrapText="1"/>
    </xf>
    <xf numFmtId="0" fontId="9"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top"/>
    </xf>
    <xf numFmtId="0" fontId="4" fillId="0" borderId="2" xfId="0" applyFont="1" applyBorder="1" applyAlignment="1">
      <alignment vertical="center"/>
    </xf>
    <xf numFmtId="0" fontId="4" fillId="0" borderId="0" xfId="0" applyFont="1" applyAlignment="1">
      <alignment horizontal="center"/>
    </xf>
    <xf numFmtId="0" fontId="1" fillId="0" borderId="3" xfId="0" applyFont="1" applyBorder="1" applyAlignment="1">
      <alignment horizontal="left"/>
    </xf>
    <xf numFmtId="0" fontId="7" fillId="0" borderId="1" xfId="0" applyFont="1" applyBorder="1" applyAlignment="1">
      <alignment horizontal="center"/>
    </xf>
    <xf numFmtId="0" fontId="7" fillId="0" borderId="4" xfId="0" applyFont="1" applyBorder="1" applyAlignment="1">
      <alignment horizontal="center"/>
    </xf>
    <xf numFmtId="0" fontId="1" fillId="0" borderId="3" xfId="0" applyFont="1" applyBorder="1"/>
    <xf numFmtId="0" fontId="11" fillId="0" borderId="7"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13" fillId="0" borderId="1" xfId="0" applyFont="1" applyBorder="1" applyAlignment="1">
      <alignment horizontal="center"/>
    </xf>
    <xf numFmtId="0" fontId="13" fillId="0" borderId="1" xfId="0" applyFont="1" applyBorder="1"/>
    <xf numFmtId="0" fontId="13" fillId="0" borderId="4" xfId="0" applyFont="1" applyBorder="1" applyAlignment="1">
      <alignment horizontal="center"/>
    </xf>
    <xf numFmtId="0" fontId="7" fillId="0" borderId="7" xfId="0" applyFont="1" applyBorder="1" applyAlignment="1">
      <alignment horizontal="left"/>
    </xf>
    <xf numFmtId="0" fontId="7" fillId="0" borderId="6" xfId="0" applyFont="1" applyBorder="1" applyAlignment="1">
      <alignment horizontal="center"/>
    </xf>
    <xf numFmtId="0" fontId="7" fillId="0" borderId="14" xfId="0" applyFont="1" applyBorder="1" applyAlignment="1">
      <alignment horizontal="center"/>
    </xf>
    <xf numFmtId="0" fontId="4" fillId="2" borderId="3" xfId="0" applyFont="1" applyFill="1" applyBorder="1"/>
    <xf numFmtId="0" fontId="4" fillId="2" borderId="1" xfId="0" applyFont="1" applyFill="1" applyBorder="1"/>
    <xf numFmtId="0" fontId="4" fillId="2" borderId="4" xfId="0" applyFont="1" applyFill="1" applyBorder="1"/>
    <xf numFmtId="0" fontId="4" fillId="2" borderId="2" xfId="0" applyFont="1" applyFill="1" applyBorder="1"/>
    <xf numFmtId="0" fontId="4" fillId="2" borderId="0" xfId="0" applyFont="1" applyFill="1"/>
    <xf numFmtId="0" fontId="4" fillId="2" borderId="5" xfId="0" applyFont="1" applyFill="1" applyBorder="1"/>
    <xf numFmtId="0" fontId="4" fillId="2" borderId="7" xfId="0" applyFont="1" applyFill="1" applyBorder="1"/>
    <xf numFmtId="0" fontId="4" fillId="2" borderId="6" xfId="0" applyFont="1" applyFill="1" applyBorder="1"/>
    <xf numFmtId="0" fontId="4" fillId="2" borderId="14" xfId="0" applyFont="1" applyFill="1" applyBorder="1"/>
    <xf numFmtId="0" fontId="10" fillId="0" borderId="0" xfId="0" applyFont="1"/>
    <xf numFmtId="4" fontId="10" fillId="0" borderId="0" xfId="0" applyNumberFormat="1" applyFont="1"/>
    <xf numFmtId="0" fontId="3" fillId="0" borderId="35" xfId="0" applyFont="1" applyBorder="1" applyAlignment="1" applyProtection="1">
      <alignment horizontal="left"/>
      <protection locked="0"/>
    </xf>
    <xf numFmtId="165" fontId="3" fillId="0" borderId="35" xfId="0" applyNumberFormat="1" applyFont="1" applyBorder="1" applyAlignment="1" applyProtection="1">
      <alignment horizontal="center"/>
      <protection locked="0"/>
    </xf>
    <xf numFmtId="4" fontId="3" fillId="0" borderId="35" xfId="0" applyNumberFormat="1" applyFont="1" applyBorder="1" applyAlignment="1">
      <alignment horizontal="center" shrinkToFit="1"/>
    </xf>
    <xf numFmtId="4" fontId="3" fillId="0" borderId="35" xfId="0" applyNumberFormat="1" applyFont="1" applyBorder="1" applyAlignment="1" applyProtection="1">
      <alignment horizontal="center"/>
      <protection locked="0"/>
    </xf>
    <xf numFmtId="0" fontId="3" fillId="0" borderId="54" xfId="0" applyFont="1" applyBorder="1" applyAlignment="1" applyProtection="1">
      <alignment horizontal="center"/>
      <protection locked="0"/>
    </xf>
    <xf numFmtId="0" fontId="3" fillId="0" borderId="57" xfId="0" applyFont="1" applyBorder="1" applyAlignment="1" applyProtection="1">
      <alignment horizontal="left"/>
      <protection locked="0"/>
    </xf>
    <xf numFmtId="165" fontId="3" fillId="0" borderId="57" xfId="0" applyNumberFormat="1" applyFont="1" applyBorder="1" applyAlignment="1" applyProtection="1">
      <alignment horizontal="center"/>
      <protection locked="0"/>
    </xf>
    <xf numFmtId="4" fontId="3" fillId="0" borderId="57" xfId="0" applyNumberFormat="1"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36" xfId="0" applyFont="1" applyBorder="1" applyAlignment="1" applyProtection="1">
      <alignment horizontal="left"/>
      <protection locked="0"/>
    </xf>
    <xf numFmtId="4" fontId="5" fillId="0" borderId="36" xfId="0" applyNumberFormat="1" applyFont="1" applyBorder="1" applyAlignment="1" applyProtection="1">
      <alignment horizontal="center"/>
      <protection locked="0"/>
    </xf>
    <xf numFmtId="4" fontId="3" fillId="0" borderId="36" xfId="0" applyNumberFormat="1" applyFont="1" applyBorder="1" applyAlignment="1" applyProtection="1">
      <alignment horizontal="center" shrinkToFit="1"/>
      <protection locked="0"/>
    </xf>
    <xf numFmtId="49" fontId="5" fillId="0" borderId="0" xfId="0" applyNumberFormat="1" applyFont="1"/>
    <xf numFmtId="0" fontId="1" fillId="0" borderId="6" xfId="0" applyFont="1" applyBorder="1" applyAlignment="1">
      <alignment vertical="center"/>
    </xf>
    <xf numFmtId="0" fontId="5" fillId="0" borderId="14" xfId="0" applyFont="1" applyBorder="1" applyAlignment="1" applyProtection="1">
      <alignment horizontal="center"/>
      <protection locked="0"/>
    </xf>
    <xf numFmtId="49" fontId="5" fillId="0" borderId="0" xfId="0" applyNumberFormat="1" applyFont="1" applyAlignment="1">
      <alignment horizontal="center"/>
    </xf>
    <xf numFmtId="0" fontId="3" fillId="0" borderId="0" xfId="0" applyFont="1" applyAlignment="1">
      <alignment horizontal="center"/>
    </xf>
    <xf numFmtId="4" fontId="4" fillId="0" borderId="5" xfId="0" applyNumberFormat="1" applyFont="1" applyBorder="1"/>
    <xf numFmtId="4" fontId="1" fillId="0" borderId="4" xfId="0" applyNumberFormat="1" applyFont="1" applyBorder="1"/>
    <xf numFmtId="0" fontId="1" fillId="0" borderId="38" xfId="0" applyFont="1" applyBorder="1"/>
    <xf numFmtId="4" fontId="1" fillId="0" borderId="38" xfId="0" applyNumberFormat="1" applyFont="1" applyBorder="1" applyAlignment="1">
      <alignment horizontal="left"/>
    </xf>
    <xf numFmtId="4" fontId="1" fillId="0" borderId="38" xfId="0" applyNumberFormat="1" applyFont="1" applyBorder="1"/>
    <xf numFmtId="0" fontId="1" fillId="0" borderId="33" xfId="0" applyFont="1" applyBorder="1"/>
    <xf numFmtId="4" fontId="1" fillId="0" borderId="33" xfId="0" applyNumberFormat="1" applyFont="1" applyBorder="1" applyAlignment="1">
      <alignment horizontal="center"/>
    </xf>
    <xf numFmtId="4" fontId="1" fillId="0" borderId="5" xfId="0" applyNumberFormat="1" applyFont="1" applyBorder="1" applyAlignment="1">
      <alignment horizontal="center"/>
    </xf>
    <xf numFmtId="166" fontId="3" fillId="0" borderId="35" xfId="0" applyNumberFormat="1" applyFont="1" applyBorder="1" applyAlignment="1" applyProtection="1">
      <alignment horizontal="center"/>
      <protection locked="0"/>
    </xf>
    <xf numFmtId="166" fontId="3" fillId="0" borderId="57" xfId="0" applyNumberFormat="1" applyFont="1" applyBorder="1" applyAlignment="1" applyProtection="1">
      <alignment horizontal="center"/>
      <protection locked="0"/>
    </xf>
    <xf numFmtId="0" fontId="3" fillId="0" borderId="2" xfId="0" applyFont="1" applyBorder="1" applyAlignment="1">
      <alignment vertical="top"/>
    </xf>
    <xf numFmtId="0" fontId="3" fillId="0" borderId="0" xfId="0" applyFont="1" applyAlignment="1">
      <alignment vertical="top"/>
    </xf>
    <xf numFmtId="0" fontId="3" fillId="0" borderId="5" xfId="0" applyFont="1" applyBorder="1" applyAlignment="1">
      <alignment vertical="top"/>
    </xf>
    <xf numFmtId="0" fontId="1" fillId="0" borderId="7" xfId="0" applyFont="1" applyBorder="1" applyAlignment="1">
      <alignment vertical="center"/>
    </xf>
    <xf numFmtId="0" fontId="4" fillId="0" borderId="2" xfId="0" applyFont="1" applyBorder="1" applyAlignment="1">
      <alignment horizontal="left" vertical="center" wrapText="1"/>
    </xf>
    <xf numFmtId="0" fontId="3" fillId="0" borderId="49" xfId="0" applyFont="1" applyBorder="1"/>
    <xf numFmtId="0" fontId="3" fillId="0" borderId="14" xfId="0" applyFont="1" applyBorder="1" applyAlignment="1" applyProtection="1">
      <alignment horizontal="center"/>
      <protection locked="0"/>
    </xf>
    <xf numFmtId="0" fontId="4" fillId="0" borderId="6" xfId="0" applyFont="1" applyBorder="1" applyAlignment="1">
      <alignment horizontal="center" vertical="center"/>
    </xf>
    <xf numFmtId="0" fontId="4" fillId="0" borderId="16" xfId="0" applyFont="1" applyBorder="1"/>
    <xf numFmtId="0" fontId="2" fillId="0" borderId="18" xfId="0" applyFont="1" applyBorder="1"/>
    <xf numFmtId="0" fontId="4" fillId="0" borderId="23" xfId="0" applyFont="1" applyBorder="1"/>
    <xf numFmtId="0" fontId="4" fillId="0" borderId="15" xfId="0" applyFont="1" applyBorder="1"/>
    <xf numFmtId="0" fontId="4" fillId="0" borderId="21" xfId="0" applyFont="1" applyBorder="1"/>
    <xf numFmtId="0" fontId="4" fillId="0" borderId="64" xfId="0" applyFont="1" applyBorder="1"/>
    <xf numFmtId="0" fontId="4" fillId="0" borderId="65"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1" fillId="2" borderId="29" xfId="0" applyFont="1" applyFill="1" applyBorder="1"/>
    <xf numFmtId="0" fontId="4" fillId="2" borderId="30" xfId="0" applyFont="1" applyFill="1" applyBorder="1"/>
    <xf numFmtId="0" fontId="4" fillId="0" borderId="22" xfId="0" applyFont="1" applyBorder="1"/>
    <xf numFmtId="0" fontId="4" fillId="0" borderId="24" xfId="0" applyFont="1" applyBorder="1"/>
    <xf numFmtId="0" fontId="4" fillId="0" borderId="66" xfId="0" applyFont="1" applyBorder="1"/>
    <xf numFmtId="0" fontId="4" fillId="0" borderId="39" xfId="0" applyFont="1" applyBorder="1"/>
    <xf numFmtId="0" fontId="6" fillId="0" borderId="35" xfId="0" applyFont="1" applyBorder="1" applyAlignment="1" applyProtection="1">
      <alignment horizontal="center"/>
      <protection locked="0"/>
    </xf>
    <xf numFmtId="0" fontId="6" fillId="0" borderId="37"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6" fillId="0" borderId="12" xfId="0" applyFont="1" applyBorder="1" applyProtection="1">
      <protection locked="0"/>
    </xf>
    <xf numFmtId="0" fontId="10" fillId="0" borderId="18" xfId="0" applyFont="1" applyBorder="1" applyAlignment="1">
      <alignment horizontal="center"/>
    </xf>
    <xf numFmtId="0" fontId="6" fillId="0" borderId="0" xfId="0" applyFont="1" applyAlignment="1">
      <alignment horizontal="center"/>
    </xf>
    <xf numFmtId="0" fontId="2" fillId="0" borderId="22" xfId="0" applyFont="1" applyBorder="1"/>
    <xf numFmtId="0" fontId="9" fillId="0" borderId="37" xfId="0" applyFont="1" applyBorder="1" applyProtection="1">
      <protection locked="0"/>
    </xf>
    <xf numFmtId="0" fontId="1" fillId="4" borderId="6" xfId="0" applyFont="1" applyFill="1" applyBorder="1" applyAlignment="1">
      <alignment vertical="center"/>
    </xf>
    <xf numFmtId="0" fontId="2" fillId="0" borderId="15" xfId="0" applyFont="1" applyBorder="1" applyAlignment="1">
      <alignment horizontal="left"/>
    </xf>
    <xf numFmtId="0" fontId="1" fillId="0" borderId="1" xfId="0" applyFont="1" applyBorder="1" applyAlignment="1">
      <alignment horizontal="left"/>
    </xf>
    <xf numFmtId="0" fontId="1" fillId="4" borderId="6" xfId="0" applyFont="1" applyFill="1" applyBorder="1" applyAlignment="1">
      <alignment horizontal="center" vertical="center"/>
    </xf>
    <xf numFmtId="0" fontId="1" fillId="4" borderId="14" xfId="0" applyFont="1" applyFill="1" applyBorder="1" applyAlignment="1">
      <alignment horizontal="center" vertical="center"/>
    </xf>
    <xf numFmtId="0" fontId="3" fillId="0" borderId="3"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1" fillId="0" borderId="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0" borderId="30" xfId="0" applyFont="1" applyBorder="1" applyAlignment="1">
      <alignment horizontal="right"/>
    </xf>
    <xf numFmtId="0" fontId="1" fillId="0" borderId="13" xfId="0" applyFont="1" applyBorder="1"/>
    <xf numFmtId="0" fontId="3" fillId="0" borderId="13" xfId="0" applyFont="1" applyBorder="1"/>
    <xf numFmtId="0" fontId="3" fillId="0" borderId="21"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1" xfId="0" applyFont="1" applyBorder="1" applyAlignment="1" applyProtection="1">
      <alignment horizontal="center"/>
      <protection locked="0"/>
    </xf>
    <xf numFmtId="165" fontId="3" fillId="0" borderId="25" xfId="0" applyNumberFormat="1" applyFont="1" applyBorder="1" applyAlignment="1">
      <alignment horizontal="center" vertical="center" shrinkToFit="1"/>
    </xf>
    <xf numFmtId="165" fontId="3" fillId="0" borderId="26" xfId="0" applyNumberFormat="1" applyFont="1" applyBorder="1" applyAlignment="1">
      <alignment horizontal="center" vertical="center" shrinkToFit="1"/>
    </xf>
    <xf numFmtId="165" fontId="3" fillId="0" borderId="39" xfId="0" applyNumberFormat="1" applyFont="1" applyBorder="1" applyAlignment="1">
      <alignment horizontal="center" vertical="center" shrinkToFit="1"/>
    </xf>
    <xf numFmtId="165" fontId="3" fillId="0" borderId="11" xfId="0" applyNumberFormat="1" applyFont="1" applyBorder="1" applyAlignment="1">
      <alignment horizontal="center" shrinkToFit="1"/>
    </xf>
    <xf numFmtId="165" fontId="3" fillId="0" borderId="13" xfId="0" applyNumberFormat="1" applyFont="1" applyBorder="1" applyAlignment="1">
      <alignment horizontal="center" shrinkToFit="1"/>
    </xf>
    <xf numFmtId="165" fontId="3" fillId="0" borderId="22" xfId="0" applyNumberFormat="1" applyFont="1" applyBorder="1" applyAlignment="1">
      <alignment horizontal="center" shrinkToFit="1"/>
    </xf>
    <xf numFmtId="0" fontId="2" fillId="0" borderId="13" xfId="0" applyFont="1" applyBorder="1"/>
    <xf numFmtId="0" fontId="1" fillId="0" borderId="7" xfId="0" applyFont="1" applyBorder="1" applyAlignment="1">
      <alignment horizontal="center"/>
    </xf>
    <xf numFmtId="0" fontId="1" fillId="0" borderId="6" xfId="0" applyFont="1" applyBorder="1" applyAlignment="1">
      <alignment horizontal="center"/>
    </xf>
    <xf numFmtId="0" fontId="1" fillId="0" borderId="14" xfId="0" applyFont="1" applyBorder="1" applyAlignment="1">
      <alignment horizontal="center"/>
    </xf>
    <xf numFmtId="165" fontId="3" fillId="0" borderId="12" xfId="0" applyNumberFormat="1" applyFont="1" applyBorder="1" applyAlignment="1">
      <alignment horizontal="center" shrinkToFit="1"/>
    </xf>
    <xf numFmtId="165" fontId="3" fillId="0" borderId="11" xfId="0" applyNumberFormat="1" applyFont="1" applyBorder="1" applyAlignment="1" applyProtection="1">
      <alignment horizontal="center"/>
      <protection locked="0"/>
    </xf>
    <xf numFmtId="165" fontId="3" fillId="0" borderId="13" xfId="0" applyNumberFormat="1" applyFont="1" applyBorder="1" applyAlignment="1" applyProtection="1">
      <alignment horizontal="center"/>
      <protection locked="0"/>
    </xf>
    <xf numFmtId="165" fontId="3" fillId="0" borderId="12" xfId="0" applyNumberFormat="1" applyFont="1" applyBorder="1" applyAlignment="1" applyProtection="1">
      <alignment horizontal="center"/>
      <protection locked="0"/>
    </xf>
    <xf numFmtId="166" fontId="1" fillId="0" borderId="11" xfId="0" applyNumberFormat="1" applyFont="1" applyBorder="1" applyAlignment="1" applyProtection="1">
      <alignment horizontal="center"/>
      <protection locked="0"/>
    </xf>
    <xf numFmtId="166" fontId="1" fillId="0" borderId="13" xfId="0" applyNumberFormat="1" applyFont="1" applyBorder="1" applyAlignment="1" applyProtection="1">
      <alignment horizontal="center"/>
      <protection locked="0"/>
    </xf>
    <xf numFmtId="166" fontId="1" fillId="0" borderId="12" xfId="0" applyNumberFormat="1" applyFont="1" applyBorder="1" applyAlignment="1" applyProtection="1">
      <alignment horizontal="center"/>
      <protection locked="0"/>
    </xf>
    <xf numFmtId="165" fontId="3" fillId="0" borderId="11" xfId="0" applyNumberFormat="1" applyFont="1" applyBorder="1" applyAlignment="1" applyProtection="1">
      <alignment horizontal="center" vertical="center" shrinkToFit="1"/>
      <protection locked="0"/>
    </xf>
    <xf numFmtId="165" fontId="3" fillId="0" borderId="13" xfId="0" applyNumberFormat="1" applyFont="1" applyBorder="1" applyAlignment="1" applyProtection="1">
      <alignment horizontal="center" vertical="center" shrinkToFit="1"/>
      <protection locked="0"/>
    </xf>
    <xf numFmtId="165" fontId="3" fillId="0" borderId="22" xfId="0" applyNumberFormat="1" applyFont="1" applyBorder="1" applyAlignment="1" applyProtection="1">
      <alignment horizontal="center" vertical="center" shrinkToFit="1"/>
      <protection locked="0"/>
    </xf>
    <xf numFmtId="165" fontId="3" fillId="0" borderId="3" xfId="0" applyNumberFormat="1" applyFont="1" applyBorder="1" applyAlignment="1">
      <alignment horizontal="center" vertical="center" shrinkToFit="1"/>
    </xf>
    <xf numFmtId="165" fontId="3" fillId="0" borderId="1" xfId="0" applyNumberFormat="1" applyFont="1" applyBorder="1" applyAlignment="1">
      <alignment horizontal="center" vertical="center" shrinkToFit="1"/>
    </xf>
    <xf numFmtId="165" fontId="3" fillId="0" borderId="17" xfId="0" applyNumberFormat="1" applyFont="1" applyBorder="1" applyAlignment="1">
      <alignment horizontal="center" vertical="center" shrinkToFit="1"/>
    </xf>
    <xf numFmtId="165" fontId="3" fillId="0" borderId="7" xfId="0" applyNumberFormat="1" applyFont="1" applyBorder="1" applyAlignment="1">
      <alignment horizontal="center" vertical="center" shrinkToFit="1"/>
    </xf>
    <xf numFmtId="165" fontId="3" fillId="0" borderId="6" xfId="0" applyNumberFormat="1" applyFont="1" applyBorder="1" applyAlignment="1">
      <alignment horizontal="center" vertical="center" shrinkToFit="1"/>
    </xf>
    <xf numFmtId="165" fontId="3" fillId="0" borderId="24"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165" fontId="3" fillId="0" borderId="4" xfId="0" applyNumberFormat="1" applyFont="1" applyBorder="1" applyAlignment="1">
      <alignment horizontal="center" vertical="center" shrinkToFit="1"/>
    </xf>
    <xf numFmtId="165" fontId="3" fillId="0" borderId="14" xfId="0" applyNumberFormat="1" applyFont="1" applyBorder="1" applyAlignment="1">
      <alignment horizontal="center" vertical="center" shrinkToFi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165" fontId="3" fillId="3" borderId="1" xfId="0" applyNumberFormat="1" applyFont="1" applyFill="1" applyBorder="1" applyAlignment="1">
      <alignment horizontal="center" vertical="center"/>
    </xf>
    <xf numFmtId="165" fontId="3" fillId="3" borderId="6" xfId="0" applyNumberFormat="1" applyFont="1" applyFill="1" applyBorder="1" applyAlignment="1">
      <alignment horizontal="center" vertical="center"/>
    </xf>
    <xf numFmtId="0" fontId="3" fillId="2" borderId="5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42" xfId="0" applyFont="1" applyBorder="1" applyAlignment="1">
      <alignment horizontal="left"/>
    </xf>
    <xf numFmtId="0" fontId="2" fillId="0" borderId="31" xfId="0" applyFont="1" applyBorder="1" applyAlignment="1">
      <alignment horizontal="left"/>
    </xf>
    <xf numFmtId="0" fontId="3" fillId="0" borderId="36" xfId="0" applyFont="1" applyBorder="1" applyAlignment="1" applyProtection="1">
      <alignment horizontal="center"/>
      <protection locked="0"/>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43" xfId="0" applyFont="1" applyBorder="1" applyAlignment="1">
      <alignment horizontal="left" vertical="center"/>
    </xf>
    <xf numFmtId="0" fontId="3" fillId="0" borderId="19" xfId="0" applyFont="1" applyBorder="1" applyAlignment="1">
      <alignment horizontal="left" vertical="center"/>
    </xf>
    <xf numFmtId="0" fontId="3" fillId="0" borderId="8" xfId="0" applyFont="1" applyBorder="1" applyAlignment="1">
      <alignment horizontal="left" vertical="center"/>
    </xf>
    <xf numFmtId="0" fontId="3" fillId="0" borderId="20" xfId="0" applyFont="1" applyBorder="1" applyAlignment="1">
      <alignment horizontal="left" vertical="center"/>
    </xf>
    <xf numFmtId="0" fontId="1" fillId="0" borderId="6" xfId="0" applyFont="1" applyBorder="1" applyAlignment="1">
      <alignment vertical="center"/>
    </xf>
    <xf numFmtId="0" fontId="1" fillId="0" borderId="24" xfId="0" applyFont="1" applyBorder="1" applyAlignment="1">
      <alignment vertical="center"/>
    </xf>
    <xf numFmtId="0" fontId="3" fillId="0" borderId="15" xfId="0" applyFont="1" applyBorder="1" applyAlignment="1" applyProtection="1">
      <alignment horizontal="center"/>
      <protection locked="0"/>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4" xfId="0" applyFont="1" applyBorder="1" applyAlignment="1">
      <alignment horizontal="left" vertical="center" wrapText="1"/>
    </xf>
    <xf numFmtId="0" fontId="11" fillId="4" borderId="0" xfId="0" applyFont="1" applyFill="1" applyAlignment="1" applyProtection="1">
      <alignment horizontal="left" vertical="top"/>
      <protection locked="0"/>
    </xf>
    <xf numFmtId="0" fontId="11" fillId="4" borderId="5" xfId="0" applyFont="1" applyFill="1" applyBorder="1" applyAlignment="1" applyProtection="1">
      <alignment horizontal="left" vertical="top"/>
      <protection locked="0"/>
    </xf>
    <xf numFmtId="0" fontId="1" fillId="4" borderId="0" xfId="0" applyFont="1" applyFill="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2" xfId="0" applyFont="1" applyBorder="1" applyAlignment="1">
      <alignment horizontal="left" vertical="center"/>
    </xf>
    <xf numFmtId="0" fontId="2" fillId="0" borderId="1" xfId="0" applyFont="1" applyBorder="1" applyAlignment="1">
      <alignment horizontal="left" wrapText="1"/>
    </xf>
    <xf numFmtId="0" fontId="3" fillId="0" borderId="1" xfId="0" applyFont="1" applyBorder="1" applyAlignment="1">
      <alignment wrapText="1"/>
    </xf>
    <xf numFmtId="0" fontId="5" fillId="0" borderId="0" xfId="0" applyFont="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3" fillId="0" borderId="30" xfId="0" applyFont="1" applyBorder="1" applyAlignment="1">
      <alignment horizontal="center" vertical="top"/>
    </xf>
    <xf numFmtId="0" fontId="3" fillId="0" borderId="43" xfId="0" applyFont="1" applyBorder="1" applyAlignment="1">
      <alignment horizontal="center" vertical="top"/>
    </xf>
    <xf numFmtId="0" fontId="3" fillId="0" borderId="0" xfId="0" applyFont="1" applyAlignment="1">
      <alignment horizontal="center" vertical="top"/>
    </xf>
    <xf numFmtId="0" fontId="3" fillId="0" borderId="18" xfId="0" applyFont="1" applyBorder="1" applyAlignment="1">
      <alignment horizontal="center" vertical="top"/>
    </xf>
    <xf numFmtId="0" fontId="2" fillId="0" borderId="35" xfId="0" applyFont="1" applyBorder="1" applyAlignment="1">
      <alignment horizontal="center"/>
    </xf>
    <xf numFmtId="0" fontId="2" fillId="0" borderId="67" xfId="0" applyFont="1" applyBorder="1" applyAlignment="1">
      <alignment horizontal="center"/>
    </xf>
    <xf numFmtId="0" fontId="2" fillId="0" borderId="36" xfId="0" applyFont="1" applyBorder="1" applyAlignment="1">
      <alignment horizontal="center"/>
    </xf>
    <xf numFmtId="0" fontId="1" fillId="0" borderId="1"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164" fontId="3" fillId="0" borderId="3"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3" fillId="0" borderId="7"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17" xfId="0" applyFont="1" applyBorder="1" applyAlignment="1" applyProtection="1">
      <alignment horizontal="center" vertical="center"/>
      <protection locked="0"/>
    </xf>
    <xf numFmtId="0" fontId="2" fillId="4" borderId="1" xfId="0" applyFont="1" applyFill="1" applyBorder="1" applyAlignment="1" applyProtection="1">
      <alignment horizontal="left" vertical="top"/>
      <protection locked="0"/>
    </xf>
    <xf numFmtId="0" fontId="2" fillId="4" borderId="0" xfId="0" applyFont="1" applyFill="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41" xfId="0" applyFont="1" applyBorder="1" applyAlignment="1" applyProtection="1">
      <alignment horizontal="center"/>
      <protection locked="0"/>
    </xf>
    <xf numFmtId="0" fontId="3" fillId="0" borderId="33" xfId="0" applyFont="1" applyBorder="1" applyAlignment="1" applyProtection="1">
      <alignment horizontal="center"/>
      <protection locked="0"/>
    </xf>
    <xf numFmtId="17" fontId="2"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right"/>
    </xf>
    <xf numFmtId="0" fontId="7" fillId="0" borderId="21" xfId="0" applyFont="1" applyBorder="1"/>
    <xf numFmtId="0" fontId="7" fillId="0" borderId="13" xfId="0" applyFont="1" applyBorder="1"/>
    <xf numFmtId="0" fontId="7" fillId="0" borderId="22" xfId="0" applyFont="1" applyBorder="1"/>
    <xf numFmtId="165" fontId="3" fillId="0" borderId="11" xfId="0" applyNumberFormat="1" applyFont="1" applyBorder="1" applyAlignment="1">
      <alignment horizontal="center"/>
    </xf>
    <xf numFmtId="165" fontId="3" fillId="0" borderId="13" xfId="0" applyNumberFormat="1" applyFont="1" applyBorder="1" applyAlignment="1">
      <alignment horizontal="center"/>
    </xf>
    <xf numFmtId="165" fontId="3" fillId="0" borderId="22" xfId="0" applyNumberFormat="1" applyFont="1" applyBorder="1" applyAlignment="1">
      <alignment horizontal="center"/>
    </xf>
    <xf numFmtId="166" fontId="1" fillId="0" borderId="7" xfId="0" applyNumberFormat="1" applyFont="1" applyBorder="1" applyAlignment="1">
      <alignment horizontal="center"/>
    </xf>
    <xf numFmtId="166" fontId="1" fillId="0" borderId="6" xfId="0" applyNumberFormat="1" applyFont="1" applyBorder="1" applyAlignment="1">
      <alignment horizontal="center"/>
    </xf>
    <xf numFmtId="166" fontId="1" fillId="0" borderId="14" xfId="0" applyNumberFormat="1" applyFont="1" applyBorder="1" applyAlignment="1">
      <alignment horizontal="center"/>
    </xf>
    <xf numFmtId="165" fontId="3" fillId="0" borderId="12"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14" xfId="0" applyFont="1" applyBorder="1" applyAlignment="1">
      <alignment horizont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17" fontId="3" fillId="0" borderId="3" xfId="0" applyNumberFormat="1" applyFont="1" applyBorder="1" applyAlignment="1" applyProtection="1">
      <alignment horizontal="left" vertical="top" wrapText="1"/>
      <protection locked="0"/>
    </xf>
    <xf numFmtId="17" fontId="3" fillId="0" borderId="1" xfId="0" applyNumberFormat="1" applyFont="1" applyBorder="1" applyAlignment="1" applyProtection="1">
      <alignment horizontal="left" vertical="top" wrapText="1"/>
      <protection locked="0"/>
    </xf>
    <xf numFmtId="17" fontId="3" fillId="0" borderId="4" xfId="0" applyNumberFormat="1" applyFont="1" applyBorder="1" applyAlignment="1" applyProtection="1">
      <alignment horizontal="left" vertical="top" wrapText="1"/>
      <protection locked="0"/>
    </xf>
    <xf numFmtId="17" fontId="3" fillId="0" borderId="2" xfId="0" applyNumberFormat="1" applyFont="1" applyBorder="1" applyAlignment="1" applyProtection="1">
      <alignment horizontal="left" vertical="top" wrapText="1"/>
      <protection locked="0"/>
    </xf>
    <xf numFmtId="17" fontId="3" fillId="0" borderId="0" xfId="0" applyNumberFormat="1" applyFont="1" applyAlignment="1" applyProtection="1">
      <alignment horizontal="left" vertical="top" wrapText="1"/>
      <protection locked="0"/>
    </xf>
    <xf numFmtId="17" fontId="3" fillId="0" borderId="5" xfId="0" applyNumberFormat="1" applyFont="1" applyBorder="1" applyAlignment="1" applyProtection="1">
      <alignment horizontal="left" vertical="top" wrapText="1"/>
      <protection locked="0"/>
    </xf>
    <xf numFmtId="17" fontId="3" fillId="0" borderId="7" xfId="0" applyNumberFormat="1" applyFont="1" applyBorder="1" applyAlignment="1" applyProtection="1">
      <alignment horizontal="left" vertical="top" wrapText="1"/>
      <protection locked="0"/>
    </xf>
    <xf numFmtId="17" fontId="3" fillId="0" borderId="6" xfId="0" applyNumberFormat="1" applyFont="1" applyBorder="1" applyAlignment="1" applyProtection="1">
      <alignment horizontal="left" vertical="top" wrapText="1"/>
      <protection locked="0"/>
    </xf>
    <xf numFmtId="17" fontId="3" fillId="0" borderId="14" xfId="0" applyNumberFormat="1" applyFont="1" applyBorder="1" applyAlignment="1" applyProtection="1">
      <alignment horizontal="left" vertical="top" wrapText="1"/>
      <protection locked="0"/>
    </xf>
    <xf numFmtId="0" fontId="3" fillId="0" borderId="49" xfId="0" applyFont="1" applyBorder="1" applyAlignment="1" applyProtection="1">
      <alignment horizontal="center"/>
      <protection locked="0"/>
    </xf>
    <xf numFmtId="0" fontId="3" fillId="5" borderId="21" xfId="0" applyFont="1" applyFill="1" applyBorder="1"/>
    <xf numFmtId="0" fontId="3" fillId="5" borderId="13" xfId="0" applyFont="1" applyFill="1" applyBorder="1"/>
    <xf numFmtId="0" fontId="3" fillId="0" borderId="13" xfId="0" applyFont="1" applyBorder="1" applyProtection="1">
      <protection locked="0"/>
    </xf>
    <xf numFmtId="0" fontId="3" fillId="0" borderId="1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9" fillId="0" borderId="3"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43" xfId="0" applyFont="1" applyBorder="1" applyAlignment="1">
      <alignment horizontal="center" vertical="center"/>
    </xf>
    <xf numFmtId="0" fontId="3" fillId="0" borderId="23" xfId="0" applyFont="1" applyBorder="1"/>
    <xf numFmtId="0" fontId="3" fillId="0" borderId="6" xfId="0" applyFont="1" applyBorder="1"/>
    <xf numFmtId="0" fontId="4" fillId="0" borderId="21" xfId="0" applyFont="1" applyBorder="1"/>
    <xf numFmtId="0" fontId="4" fillId="0" borderId="13" xfId="0" applyFont="1" applyBorder="1"/>
    <xf numFmtId="0" fontId="3" fillId="0" borderId="48" xfId="0" applyFont="1" applyBorder="1" applyAlignment="1">
      <alignment horizontal="right"/>
    </xf>
    <xf numFmtId="0" fontId="3" fillId="0" borderId="49" xfId="0" applyFont="1" applyBorder="1" applyAlignment="1">
      <alignment horizontal="right"/>
    </xf>
    <xf numFmtId="0" fontId="3" fillId="0" borderId="49" xfId="0" applyFont="1" applyBorder="1"/>
    <xf numFmtId="0" fontId="3" fillId="0" borderId="49" xfId="0" applyFont="1" applyBorder="1" applyProtection="1">
      <protection locked="0"/>
    </xf>
    <xf numFmtId="0" fontId="3" fillId="0" borderId="47" xfId="0" applyFont="1" applyBorder="1" applyProtection="1">
      <protection locked="0"/>
    </xf>
    <xf numFmtId="0" fontId="4" fillId="0" borderId="21" xfId="0" applyFont="1" applyBorder="1" applyAlignment="1">
      <alignment horizontal="center"/>
    </xf>
    <xf numFmtId="0" fontId="4" fillId="0" borderId="13" xfId="0" applyFont="1" applyBorder="1" applyAlignment="1">
      <alignment horizontal="center"/>
    </xf>
    <xf numFmtId="0" fontId="4" fillId="0" borderId="12"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43" xfId="0" applyFont="1" applyBorder="1" applyAlignment="1">
      <alignment horizontal="center"/>
    </xf>
    <xf numFmtId="0" fontId="5" fillId="0" borderId="16" xfId="0" applyFont="1" applyBorder="1" applyAlignment="1">
      <alignment horizontal="center"/>
    </xf>
    <xf numFmtId="0" fontId="5" fillId="0" borderId="18" xfId="0" applyFont="1" applyBorder="1" applyAlignment="1">
      <alignment horizontal="center"/>
    </xf>
    <xf numFmtId="0" fontId="6" fillId="0" borderId="40"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34" xfId="0" applyFont="1" applyBorder="1" applyAlignment="1">
      <alignment horizontal="center" vertical="top"/>
    </xf>
    <xf numFmtId="0" fontId="7" fillId="0" borderId="30" xfId="0" applyFont="1" applyBorder="1" applyAlignment="1">
      <alignment horizontal="center" vertical="top"/>
    </xf>
    <xf numFmtId="0" fontId="7" fillId="0" borderId="43" xfId="0" applyFont="1" applyBorder="1" applyAlignment="1">
      <alignment horizontal="center" vertical="top"/>
    </xf>
    <xf numFmtId="0" fontId="7" fillId="0" borderId="10" xfId="0" applyFont="1" applyBorder="1" applyAlignment="1">
      <alignment horizontal="center" vertical="top"/>
    </xf>
    <xf numFmtId="0" fontId="7" fillId="0" borderId="8" xfId="0" applyFont="1" applyBorder="1" applyAlignment="1">
      <alignment horizontal="center" vertical="top"/>
    </xf>
    <xf numFmtId="0" fontId="7" fillId="0" borderId="20" xfId="0" applyFont="1" applyBorder="1" applyAlignment="1">
      <alignment horizontal="center" vertical="top"/>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22" xfId="0" applyFont="1" applyBorder="1" applyAlignment="1" applyProtection="1">
      <alignment horizontal="center"/>
      <protection locked="0"/>
    </xf>
    <xf numFmtId="0" fontId="4" fillId="0" borderId="7"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4" fillId="0" borderId="11" xfId="0" applyFont="1" applyBorder="1" applyAlignment="1">
      <alignment horizontal="center"/>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4" fillId="0" borderId="6"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3" fillId="0" borderId="0" xfId="0" applyFont="1" applyAlignment="1" applyProtection="1">
      <alignment horizontal="center"/>
      <protection locked="0"/>
    </xf>
    <xf numFmtId="0" fontId="3" fillId="0" borderId="0" xfId="0" applyFont="1"/>
    <xf numFmtId="0" fontId="3" fillId="0" borderId="18" xfId="0" applyFont="1" applyBorder="1"/>
    <xf numFmtId="0" fontId="7" fillId="0" borderId="1" xfId="0" applyFont="1" applyBorder="1" applyAlignment="1">
      <alignment horizontal="center"/>
    </xf>
    <xf numFmtId="0" fontId="7" fillId="0" borderId="17" xfId="0" applyFont="1" applyBorder="1" applyAlignment="1">
      <alignment horizontal="center"/>
    </xf>
    <xf numFmtId="0" fontId="4" fillId="0" borderId="23" xfId="0" applyFont="1" applyBorder="1" applyAlignment="1">
      <alignment horizontal="center"/>
    </xf>
    <xf numFmtId="0" fontId="4" fillId="0" borderId="6" xfId="0" applyFont="1" applyBorder="1" applyAlignment="1">
      <alignment horizontal="center"/>
    </xf>
    <xf numFmtId="0" fontId="4" fillId="0" borderId="14" xfId="0" applyFont="1" applyBorder="1" applyAlignment="1">
      <alignment horizontal="center"/>
    </xf>
    <xf numFmtId="0" fontId="3" fillId="0" borderId="46" xfId="0" applyFont="1" applyBorder="1" applyAlignment="1" applyProtection="1">
      <alignment horizontal="center"/>
      <protection locked="0"/>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24" xfId="0" applyFont="1" applyBorder="1" applyAlignment="1">
      <alignment vertical="center" wrapText="1"/>
    </xf>
    <xf numFmtId="0" fontId="3" fillId="0" borderId="46"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 fillId="0" borderId="13" xfId="0" applyFont="1" applyBorder="1" applyAlignment="1" applyProtection="1">
      <alignment wrapText="1" readingOrder="1"/>
      <protection locked="0"/>
    </xf>
    <xf numFmtId="0" fontId="1" fillId="0" borderId="22" xfId="0" applyFont="1" applyBorder="1" applyAlignment="1" applyProtection="1">
      <alignment wrapText="1" readingOrder="1"/>
      <protection locked="0"/>
    </xf>
    <xf numFmtId="0" fontId="3" fillId="0" borderId="24" xfId="0" applyFont="1"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24" xfId="0" applyFont="1" applyBorder="1" applyAlignment="1" applyProtection="1">
      <alignment horizontal="center"/>
      <protection locked="0"/>
    </xf>
    <xf numFmtId="0" fontId="3" fillId="0" borderId="5"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8" fillId="0" borderId="6" xfId="0" applyFont="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165" fontId="3" fillId="0" borderId="35" xfId="0" applyNumberFormat="1" applyFont="1" applyBorder="1" applyAlignment="1" applyProtection="1">
      <alignment horizontal="center"/>
      <protection locked="0"/>
    </xf>
    <xf numFmtId="166" fontId="3" fillId="0" borderId="11" xfId="0" applyNumberFormat="1" applyFont="1" applyBorder="1" applyAlignment="1" applyProtection="1">
      <alignment horizontal="center"/>
      <protection locked="0"/>
    </xf>
    <xf numFmtId="166" fontId="3" fillId="0" borderId="12" xfId="0" applyNumberFormat="1"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4" fillId="0" borderId="48" xfId="0" applyFont="1" applyBorder="1" applyAlignment="1">
      <alignment horizontal="center"/>
    </xf>
    <xf numFmtId="0" fontId="4" fillId="0" borderId="50"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0" fontId="2" fillId="0" borderId="6" xfId="0" applyFont="1" applyBorder="1" applyAlignment="1">
      <alignment horizontal="center"/>
    </xf>
    <xf numFmtId="0" fontId="2" fillId="0" borderId="14" xfId="0" applyFont="1" applyBorder="1" applyAlignment="1">
      <alignment horizontal="center"/>
    </xf>
    <xf numFmtId="165" fontId="1" fillId="0" borderId="58" xfId="0" applyNumberFormat="1" applyFont="1" applyBorder="1" applyAlignment="1">
      <alignment horizontal="left" vertical="center"/>
    </xf>
    <xf numFmtId="165" fontId="1" fillId="0" borderId="59" xfId="0" applyNumberFormat="1" applyFont="1" applyBorder="1" applyAlignment="1">
      <alignment horizontal="left" vertical="center"/>
    </xf>
    <xf numFmtId="165" fontId="1" fillId="0" borderId="60" xfId="0" applyNumberFormat="1" applyFont="1" applyBorder="1" applyAlignment="1">
      <alignment horizontal="left" vertical="center"/>
    </xf>
    <xf numFmtId="165" fontId="1" fillId="0" borderId="61" xfId="0" applyNumberFormat="1" applyFont="1" applyBorder="1" applyAlignment="1">
      <alignment horizontal="left" vertical="center"/>
    </xf>
    <xf numFmtId="165" fontId="1" fillId="0" borderId="62" xfId="0" applyNumberFormat="1" applyFont="1" applyBorder="1" applyAlignment="1">
      <alignment horizontal="left" vertical="center"/>
    </xf>
    <xf numFmtId="165" fontId="1" fillId="0" borderId="63" xfId="0" applyNumberFormat="1" applyFont="1" applyBorder="1" applyAlignment="1">
      <alignment horizontal="left" vertical="center"/>
    </xf>
    <xf numFmtId="165" fontId="3" fillId="0" borderId="58" xfId="0" applyNumberFormat="1" applyFont="1" applyBorder="1" applyAlignment="1">
      <alignment horizontal="center" vertical="center" shrinkToFit="1"/>
    </xf>
    <xf numFmtId="165" fontId="3" fillId="0" borderId="59" xfId="0" applyNumberFormat="1" applyFont="1" applyBorder="1" applyAlignment="1">
      <alignment horizontal="center" vertical="center" shrinkToFit="1"/>
    </xf>
    <xf numFmtId="165" fontId="3" fillId="0" borderId="60" xfId="0" applyNumberFormat="1" applyFont="1" applyBorder="1" applyAlignment="1">
      <alignment horizontal="center" vertical="center" shrinkToFit="1"/>
    </xf>
    <xf numFmtId="165" fontId="3" fillId="0" borderId="61" xfId="0" applyNumberFormat="1" applyFont="1" applyBorder="1" applyAlignment="1">
      <alignment horizontal="center" vertical="center" shrinkToFit="1"/>
    </xf>
    <xf numFmtId="165" fontId="3" fillId="0" borderId="62" xfId="0" applyNumberFormat="1" applyFont="1" applyBorder="1" applyAlignment="1">
      <alignment horizontal="center" vertical="center" shrinkToFit="1"/>
    </xf>
    <xf numFmtId="165" fontId="3" fillId="0" borderId="63" xfId="0" applyNumberFormat="1" applyFont="1" applyBorder="1" applyAlignment="1">
      <alignment horizontal="center" vertical="center" shrinkToFit="1"/>
    </xf>
    <xf numFmtId="0" fontId="4" fillId="0" borderId="2" xfId="0" applyFont="1" applyBorder="1"/>
    <xf numFmtId="0" fontId="3" fillId="0" borderId="5" xfId="0" applyFont="1" applyBorder="1"/>
    <xf numFmtId="0" fontId="3" fillId="0" borderId="7" xfId="0" applyFont="1" applyBorder="1"/>
    <xf numFmtId="0" fontId="3" fillId="0" borderId="14" xfId="0" applyFont="1" applyBorder="1"/>
    <xf numFmtId="0" fontId="3" fillId="0" borderId="2" xfId="0" applyFont="1" applyBorder="1"/>
    <xf numFmtId="0" fontId="2" fillId="0" borderId="3" xfId="0" applyFont="1" applyBorder="1"/>
    <xf numFmtId="0" fontId="3" fillId="0" borderId="1" xfId="0" applyFont="1" applyBorder="1"/>
    <xf numFmtId="0" fontId="3" fillId="0" borderId="4" xfId="0" applyFont="1" applyBorder="1"/>
    <xf numFmtId="0" fontId="3" fillId="0" borderId="10" xfId="0" applyFont="1" applyBorder="1"/>
    <xf numFmtId="0" fontId="3" fillId="0" borderId="8" xfId="0" applyFont="1" applyBorder="1"/>
    <xf numFmtId="0" fontId="3" fillId="0" borderId="9" xfId="0" applyFont="1" applyBorder="1"/>
    <xf numFmtId="0" fontId="3" fillId="0" borderId="35" xfId="0" applyFont="1" applyBorder="1" applyAlignment="1" applyProtection="1">
      <alignment horizontal="center"/>
      <protection locked="0"/>
    </xf>
    <xf numFmtId="0" fontId="4" fillId="0" borderId="3" xfId="0" applyFont="1" applyBorder="1" applyAlignment="1">
      <alignment horizontal="left" vertical="top" wrapText="1"/>
    </xf>
    <xf numFmtId="0" fontId="4" fillId="0" borderId="2" xfId="0" applyFont="1" applyBorder="1" applyProtection="1">
      <protection locked="0"/>
    </xf>
    <xf numFmtId="0" fontId="3" fillId="0" borderId="0" xfId="0" applyFont="1" applyProtection="1">
      <protection locked="0"/>
    </xf>
    <xf numFmtId="0" fontId="3" fillId="0" borderId="5" xfId="0" applyFont="1" applyBorder="1" applyProtection="1">
      <protection locked="0"/>
    </xf>
    <xf numFmtId="0" fontId="3" fillId="0" borderId="7" xfId="0" applyFont="1" applyBorder="1" applyProtection="1">
      <protection locked="0"/>
    </xf>
    <xf numFmtId="0" fontId="3" fillId="0" borderId="6" xfId="0" applyFont="1" applyBorder="1" applyProtection="1">
      <protection locked="0"/>
    </xf>
    <xf numFmtId="0" fontId="3" fillId="0" borderId="14" xfId="0" applyFont="1" applyBorder="1" applyProtection="1">
      <protection locked="0"/>
    </xf>
    <xf numFmtId="0" fontId="6" fillId="0" borderId="1" xfId="0" applyFont="1" applyBorder="1" applyAlignment="1">
      <alignment horizontal="center"/>
    </xf>
    <xf numFmtId="0" fontId="3" fillId="0" borderId="1"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2" fillId="0" borderId="16" xfId="0" applyFont="1" applyBorder="1" applyAlignment="1">
      <alignment horizontal="left" vertical="top"/>
    </xf>
    <xf numFmtId="0" fontId="2" fillId="0" borderId="0" xfId="0" applyFont="1" applyAlignment="1">
      <alignment horizontal="left" vertical="top"/>
    </xf>
    <xf numFmtId="0" fontId="3" fillId="0" borderId="0" xfId="0" applyFont="1" applyAlignment="1" applyProtection="1">
      <alignment horizontal="center" vertical="top"/>
      <protection locked="0"/>
    </xf>
    <xf numFmtId="0" fontId="3" fillId="0" borderId="5" xfId="0" applyFont="1" applyBorder="1" applyAlignment="1" applyProtection="1">
      <alignment horizontal="center" vertical="top"/>
      <protection locked="0"/>
    </xf>
    <xf numFmtId="0" fontId="2" fillId="0" borderId="2" xfId="0" applyFont="1" applyBorder="1" applyAlignment="1">
      <alignment horizontal="left" vertical="top"/>
    </xf>
    <xf numFmtId="0" fontId="6" fillId="0" borderId="49" xfId="0" applyFont="1" applyBorder="1" applyAlignment="1">
      <alignment horizontal="center"/>
    </xf>
    <xf numFmtId="0" fontId="4" fillId="0" borderId="2" xfId="0" applyFont="1" applyBorder="1" applyAlignment="1">
      <alignment horizontal="center"/>
    </xf>
    <xf numFmtId="0" fontId="4" fillId="0" borderId="1" xfId="0" applyFont="1" applyBorder="1"/>
    <xf numFmtId="0" fontId="3" fillId="0" borderId="5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38" xfId="0" applyFont="1" applyBorder="1" applyAlignment="1" applyProtection="1">
      <alignment horizontal="center"/>
      <protection locked="0"/>
    </xf>
    <xf numFmtId="0" fontId="11" fillId="0" borderId="1" xfId="0" applyFont="1" applyBorder="1" applyAlignment="1">
      <alignment horizontal="center" vertical="center"/>
    </xf>
    <xf numFmtId="0" fontId="4" fillId="0" borderId="7" xfId="0" applyFont="1" applyBorder="1" applyAlignment="1">
      <alignment horizontal="center"/>
    </xf>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1" fillId="0" borderId="35" xfId="0" applyFont="1" applyBorder="1" applyAlignment="1">
      <alignment horizontal="left" vertical="center"/>
    </xf>
    <xf numFmtId="0" fontId="4" fillId="2" borderId="3" xfId="0" applyFont="1" applyFill="1" applyBorder="1" applyAlignment="1">
      <alignment horizontal="center"/>
    </xf>
    <xf numFmtId="0" fontId="4" fillId="2" borderId="1" xfId="0" applyFont="1" applyFill="1" applyBorder="1" applyAlignment="1">
      <alignment horizontal="center"/>
    </xf>
    <xf numFmtId="0" fontId="4" fillId="2" borderId="4" xfId="0" applyFont="1" applyFill="1" applyBorder="1" applyAlignment="1">
      <alignment horizontal="center"/>
    </xf>
    <xf numFmtId="0" fontId="4" fillId="2" borderId="7" xfId="0" applyFont="1" applyFill="1" applyBorder="1" applyAlignment="1">
      <alignment horizontal="center"/>
    </xf>
    <xf numFmtId="0" fontId="4" fillId="2" borderId="6" xfId="0" applyFont="1" applyFill="1" applyBorder="1" applyAlignment="1">
      <alignment horizontal="center"/>
    </xf>
    <xf numFmtId="165" fontId="3" fillId="0" borderId="54" xfId="0" applyNumberFormat="1" applyFont="1" applyBorder="1" applyAlignment="1" applyProtection="1">
      <alignment horizontal="center"/>
      <protection locked="0"/>
    </xf>
    <xf numFmtId="0" fontId="3" fillId="0" borderId="55" xfId="0" applyFont="1" applyBorder="1" applyAlignment="1" applyProtection="1">
      <alignment horizontal="center"/>
      <protection locked="0"/>
    </xf>
    <xf numFmtId="0" fontId="3" fillId="0" borderId="56" xfId="0" applyFont="1" applyBorder="1" applyAlignment="1" applyProtection="1">
      <alignment horizontal="center"/>
      <protection locked="0"/>
    </xf>
    <xf numFmtId="165" fontId="3" fillId="0" borderId="57" xfId="0" applyNumberFormat="1" applyFont="1" applyBorder="1" applyAlignment="1" applyProtection="1">
      <alignment horizontal="center"/>
      <protection locked="0"/>
    </xf>
    <xf numFmtId="165" fontId="3" fillId="0" borderId="3" xfId="0" applyNumberFormat="1" applyFont="1" applyBorder="1" applyAlignment="1" applyProtection="1">
      <alignment horizontal="center" vertical="center" shrinkToFit="1"/>
      <protection locked="0"/>
    </xf>
    <xf numFmtId="165" fontId="3" fillId="0" borderId="1" xfId="0" applyNumberFormat="1" applyFont="1" applyBorder="1" applyAlignment="1" applyProtection="1">
      <alignment horizontal="center" vertical="center" shrinkToFit="1"/>
      <protection locked="0"/>
    </xf>
    <xf numFmtId="165" fontId="3" fillId="0" borderId="4" xfId="0" applyNumberFormat="1" applyFont="1" applyBorder="1" applyAlignment="1" applyProtection="1">
      <alignment horizontal="center" vertical="center" shrinkToFit="1"/>
      <protection locked="0"/>
    </xf>
    <xf numFmtId="165" fontId="3" fillId="0" borderId="7" xfId="0" applyNumberFormat="1" applyFont="1" applyBorder="1" applyAlignment="1" applyProtection="1">
      <alignment horizontal="center" vertical="center" shrinkToFit="1"/>
      <protection locked="0"/>
    </xf>
    <xf numFmtId="165" fontId="3" fillId="0" borderId="6" xfId="0" applyNumberFormat="1" applyFont="1" applyBorder="1" applyAlignment="1" applyProtection="1">
      <alignment horizontal="center" vertical="center" shrinkToFit="1"/>
      <protection locked="0"/>
    </xf>
    <xf numFmtId="165" fontId="3" fillId="0" borderId="14" xfId="0" applyNumberFormat="1" applyFont="1" applyBorder="1" applyAlignment="1" applyProtection="1">
      <alignment horizontal="center" vertical="center" shrinkToFit="1"/>
      <protection locked="0"/>
    </xf>
    <xf numFmtId="0" fontId="3" fillId="0" borderId="1" xfId="0" applyFont="1" applyBorder="1" applyAlignment="1">
      <alignment horizontal="right"/>
    </xf>
    <xf numFmtId="0" fontId="10" fillId="0" borderId="0" xfId="0" applyFont="1" applyAlignment="1">
      <alignment horizontal="center"/>
    </xf>
    <xf numFmtId="0" fontId="1" fillId="0" borderId="11" xfId="0" applyFont="1" applyBorder="1" applyAlignment="1">
      <alignment horizontal="left"/>
    </xf>
    <xf numFmtId="0" fontId="1" fillId="0" borderId="13" xfId="0" applyFont="1" applyBorder="1" applyAlignment="1">
      <alignment horizontal="left"/>
    </xf>
    <xf numFmtId="0" fontId="1" fillId="0" borderId="12" xfId="0" applyFont="1" applyBorder="1" applyAlignment="1">
      <alignment horizontal="left"/>
    </xf>
    <xf numFmtId="0" fontId="9" fillId="0" borderId="4" xfId="0" applyFont="1" applyBorder="1" applyAlignment="1">
      <alignment horizontal="center"/>
    </xf>
    <xf numFmtId="14" fontId="3"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0" borderId="2"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165" fontId="3" fillId="0" borderId="36" xfId="0" applyNumberFormat="1" applyFont="1" applyBorder="1" applyAlignment="1" applyProtection="1">
      <alignment horizontal="center"/>
      <protection locked="0"/>
    </xf>
    <xf numFmtId="166" fontId="3" fillId="0" borderId="6" xfId="0" applyNumberFormat="1" applyFont="1" applyBorder="1" applyAlignment="1">
      <alignment horizontal="center"/>
    </xf>
    <xf numFmtId="0" fontId="1" fillId="0" borderId="3" xfId="0" applyFont="1" applyBorder="1"/>
    <xf numFmtId="0" fontId="1" fillId="0" borderId="4" xfId="0" applyFont="1" applyBorder="1"/>
    <xf numFmtId="0" fontId="1" fillId="0" borderId="7" xfId="0" applyFont="1" applyBorder="1"/>
    <xf numFmtId="0" fontId="1" fillId="0" borderId="14" xfId="0" applyFont="1" applyBorder="1"/>
    <xf numFmtId="0" fontId="5" fillId="0" borderId="1" xfId="0" applyFont="1" applyBorder="1" applyAlignment="1">
      <alignment horizontal="center"/>
    </xf>
    <xf numFmtId="4" fontId="5" fillId="0" borderId="1" xfId="0" applyNumberFormat="1"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48</xdr:row>
          <xdr:rowOff>190500</xdr:rowOff>
        </xdr:from>
        <xdr:to>
          <xdr:col>9</xdr:col>
          <xdr:colOff>182880</xdr:colOff>
          <xdr:row>50</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48</xdr:row>
          <xdr:rowOff>190500</xdr:rowOff>
        </xdr:from>
        <xdr:to>
          <xdr:col>14</xdr:col>
          <xdr:colOff>30480</xdr:colOff>
          <xdr:row>50</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48</xdr:row>
          <xdr:rowOff>190500</xdr:rowOff>
        </xdr:from>
        <xdr:to>
          <xdr:col>25</xdr:col>
          <xdr:colOff>152400</xdr:colOff>
          <xdr:row>50</xdr:row>
          <xdr:rowOff>22860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106680</xdr:colOff>
          <xdr:row>48</xdr:row>
          <xdr:rowOff>182880</xdr:rowOff>
        </xdr:from>
        <xdr:to>
          <xdr:col>30</xdr:col>
          <xdr:colOff>137160</xdr:colOff>
          <xdr:row>50</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1340"/>
  <sheetViews>
    <sheetView showGridLines="0" tabSelected="1" zoomScaleNormal="100" zoomScalePageLayoutView="148" workbookViewId="0">
      <selection activeCell="A34" sqref="A34:D34"/>
    </sheetView>
  </sheetViews>
  <sheetFormatPr defaultColWidth="9.109375" defaultRowHeight="13.2" x14ac:dyDescent="0.25"/>
  <cols>
    <col min="1" max="31" width="3.33203125" style="4" customWidth="1"/>
    <col min="32" max="32" width="20" style="4" customWidth="1"/>
    <col min="33" max="37" width="3.33203125" style="4" customWidth="1"/>
    <col min="38" max="16384" width="9.109375" style="4"/>
  </cols>
  <sheetData>
    <row r="1" spans="1:32" ht="17.399999999999999" x14ac:dyDescent="0.3">
      <c r="A1" s="321" t="s">
        <v>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row>
    <row r="2" spans="1:32" ht="17.399999999999999" x14ac:dyDescent="0.3">
      <c r="A2" s="321" t="s">
        <v>156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row>
    <row r="3" spans="1:32" ht="13.8" thickBot="1" x14ac:dyDescent="0.3">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4" spans="1:32" x14ac:dyDescent="0.25">
      <c r="A4" s="65"/>
      <c r="B4" s="66"/>
      <c r="C4" s="66"/>
      <c r="D4" s="66"/>
      <c r="E4" s="66"/>
      <c r="F4" s="66"/>
      <c r="G4" s="66"/>
      <c r="H4" s="66"/>
      <c r="I4" s="343" t="s">
        <v>153</v>
      </c>
      <c r="J4" s="343"/>
      <c r="K4" s="343"/>
      <c r="L4" s="343"/>
      <c r="M4" s="343"/>
      <c r="N4" s="343"/>
      <c r="O4" s="343"/>
      <c r="P4" s="343"/>
      <c r="Q4" s="343"/>
      <c r="R4" s="343"/>
      <c r="S4" s="344"/>
      <c r="T4" s="67" t="s">
        <v>1</v>
      </c>
      <c r="U4" s="66"/>
      <c r="V4" s="324" t="s">
        <v>4</v>
      </c>
      <c r="W4" s="324"/>
      <c r="X4" s="324"/>
      <c r="Y4" s="324"/>
      <c r="Z4" s="324"/>
      <c r="AA4" s="324"/>
      <c r="AB4" s="324"/>
      <c r="AC4" s="324"/>
      <c r="AD4" s="324"/>
      <c r="AE4" s="325"/>
    </row>
    <row r="5" spans="1:32" x14ac:dyDescent="0.25">
      <c r="A5" s="68"/>
      <c r="I5" s="345"/>
      <c r="J5" s="345"/>
      <c r="K5" s="345"/>
      <c r="L5" s="345"/>
      <c r="M5" s="345"/>
      <c r="N5" s="345"/>
      <c r="O5" s="345"/>
      <c r="P5" s="345"/>
      <c r="Q5" s="345"/>
      <c r="R5" s="345"/>
      <c r="S5" s="346"/>
      <c r="T5" s="69" t="s">
        <v>2</v>
      </c>
      <c r="V5" s="326"/>
      <c r="W5" s="326"/>
      <c r="X5" s="326"/>
      <c r="Y5" s="326"/>
      <c r="Z5" s="326"/>
      <c r="AA5" s="326"/>
      <c r="AB5" s="326"/>
      <c r="AC5" s="326"/>
      <c r="AD5" s="326"/>
      <c r="AE5" s="327"/>
    </row>
    <row r="6" spans="1:32" ht="13.8" thickBot="1" x14ac:dyDescent="0.3">
      <c r="A6" s="70"/>
      <c r="B6" s="71"/>
      <c r="C6" s="71"/>
      <c r="D6" s="71"/>
      <c r="E6" s="71"/>
      <c r="F6" s="71"/>
      <c r="G6" s="71"/>
      <c r="H6" s="71"/>
      <c r="I6" s="71"/>
      <c r="J6" s="71"/>
      <c r="K6" s="71"/>
      <c r="L6" s="71"/>
      <c r="M6" s="71"/>
      <c r="N6" s="71"/>
      <c r="O6" s="71"/>
      <c r="P6" s="71"/>
      <c r="Q6" s="71"/>
      <c r="R6" s="71"/>
      <c r="S6" s="72"/>
      <c r="T6" s="73" t="s">
        <v>3</v>
      </c>
      <c r="U6" s="71"/>
      <c r="V6" s="71"/>
      <c r="W6" s="71"/>
      <c r="X6" s="71"/>
      <c r="Y6" s="71"/>
      <c r="Z6" s="71"/>
      <c r="AA6" s="71"/>
      <c r="AB6" s="71"/>
      <c r="AC6" s="71"/>
      <c r="AD6" s="71"/>
      <c r="AE6" s="74"/>
      <c r="AF6" s="1"/>
    </row>
    <row r="7" spans="1:32" x14ac:dyDescent="0.25">
      <c r="A7" s="290" t="s">
        <v>5</v>
      </c>
      <c r="B7" s="291"/>
      <c r="C7" s="291"/>
      <c r="D7" s="291"/>
      <c r="E7" s="291"/>
      <c r="F7" s="291" t="s">
        <v>172</v>
      </c>
      <c r="G7" s="291"/>
      <c r="H7" s="291"/>
      <c r="I7" s="291"/>
      <c r="J7" s="291"/>
      <c r="K7" s="75" t="s">
        <v>6</v>
      </c>
      <c r="L7" s="75"/>
      <c r="M7" s="75"/>
      <c r="N7" s="76"/>
      <c r="O7" s="77"/>
      <c r="P7" s="291" t="s">
        <v>7</v>
      </c>
      <c r="Q7" s="291"/>
      <c r="R7" s="291"/>
      <c r="S7" s="291"/>
      <c r="T7" s="78" t="s">
        <v>8</v>
      </c>
      <c r="U7" s="78"/>
      <c r="V7" s="78"/>
      <c r="W7" s="26"/>
      <c r="X7" s="2" t="s">
        <v>9</v>
      </c>
      <c r="Z7" s="2"/>
      <c r="AA7" s="2"/>
      <c r="AB7" s="322" t="s">
        <v>10</v>
      </c>
      <c r="AC7" s="322"/>
      <c r="AD7" s="322"/>
      <c r="AE7" s="323"/>
      <c r="AF7" s="2"/>
    </row>
    <row r="8" spans="1:32" ht="15" x14ac:dyDescent="0.25">
      <c r="A8" s="347"/>
      <c r="B8" s="292"/>
      <c r="C8" s="292"/>
      <c r="D8" s="292"/>
      <c r="E8" s="292"/>
      <c r="F8" s="292"/>
      <c r="G8" s="292"/>
      <c r="H8" s="292"/>
      <c r="I8" s="292"/>
      <c r="J8" s="292"/>
      <c r="K8" s="348"/>
      <c r="L8" s="292"/>
      <c r="M8" s="292"/>
      <c r="N8" s="292"/>
      <c r="O8" s="292"/>
      <c r="P8" s="292"/>
      <c r="Q8" s="292"/>
      <c r="R8" s="292"/>
      <c r="S8" s="292"/>
      <c r="T8" s="79"/>
      <c r="U8" s="210"/>
      <c r="V8" s="80"/>
      <c r="W8" s="80"/>
      <c r="X8" s="80"/>
      <c r="Y8" s="210"/>
      <c r="Z8" s="80"/>
      <c r="AA8" s="80"/>
      <c r="AB8" s="80"/>
      <c r="AC8" s="210"/>
      <c r="AD8" s="80"/>
      <c r="AE8" s="216"/>
      <c r="AF8" s="2"/>
    </row>
    <row r="9" spans="1:32" x14ac:dyDescent="0.25">
      <c r="A9" s="81" t="s">
        <v>171</v>
      </c>
      <c r="B9" s="2"/>
      <c r="C9" s="2"/>
      <c r="D9" s="2"/>
      <c r="E9" s="2"/>
      <c r="F9" s="2"/>
      <c r="G9" s="2"/>
      <c r="H9" s="82"/>
      <c r="I9" s="2" t="s">
        <v>11</v>
      </c>
      <c r="J9" s="2"/>
      <c r="K9" s="210"/>
      <c r="L9" s="82"/>
      <c r="M9" s="2" t="s">
        <v>13</v>
      </c>
      <c r="N9" s="2"/>
      <c r="O9" s="2"/>
      <c r="P9" s="2"/>
      <c r="Q9" s="2"/>
      <c r="R9" s="2"/>
      <c r="S9" s="2"/>
      <c r="T9" s="2"/>
      <c r="U9" s="2"/>
      <c r="V9" s="2"/>
      <c r="W9" s="2"/>
      <c r="X9" s="2"/>
      <c r="Y9" s="2"/>
      <c r="Z9" s="2"/>
      <c r="AA9" s="2"/>
      <c r="AB9" s="2"/>
      <c r="AC9" s="2"/>
      <c r="AD9" s="2" t="s">
        <v>14</v>
      </c>
      <c r="AE9" s="211"/>
      <c r="AF9" s="2"/>
    </row>
    <row r="10" spans="1:32" x14ac:dyDescent="0.25">
      <c r="A10" s="81" t="s">
        <v>170</v>
      </c>
      <c r="B10" s="2"/>
      <c r="C10" s="2"/>
      <c r="D10" s="2"/>
      <c r="E10" s="2"/>
      <c r="F10" s="2"/>
      <c r="G10" s="2"/>
      <c r="H10" s="82"/>
      <c r="I10" s="10" t="s">
        <v>12</v>
      </c>
      <c r="J10" s="10"/>
      <c r="K10" s="210"/>
      <c r="L10" s="82"/>
      <c r="M10" s="336"/>
      <c r="N10" s="337"/>
      <c r="O10" s="337"/>
      <c r="P10" s="337"/>
      <c r="Q10" s="337"/>
      <c r="R10" s="337"/>
      <c r="S10" s="337"/>
      <c r="T10" s="337"/>
      <c r="U10" s="338"/>
      <c r="V10" s="337"/>
      <c r="W10" s="337"/>
      <c r="X10" s="337"/>
      <c r="Y10" s="337"/>
      <c r="Z10" s="337"/>
      <c r="AA10" s="337"/>
      <c r="AB10" s="337"/>
      <c r="AC10" s="337"/>
      <c r="AD10" s="10" t="s">
        <v>15</v>
      </c>
      <c r="AE10" s="211"/>
      <c r="AF10" s="2"/>
    </row>
    <row r="11" spans="1:32" x14ac:dyDescent="0.25">
      <c r="A11" s="83"/>
      <c r="B11" s="84"/>
      <c r="C11" s="84"/>
      <c r="D11" s="340"/>
      <c r="E11" s="340"/>
      <c r="F11" s="340"/>
      <c r="G11" s="340"/>
      <c r="H11" s="340"/>
      <c r="I11" s="340"/>
      <c r="J11" s="340"/>
      <c r="K11" s="341"/>
      <c r="L11" s="342"/>
      <c r="M11" s="2" t="s">
        <v>16</v>
      </c>
      <c r="N11" s="2"/>
      <c r="O11" s="2"/>
      <c r="P11" s="2"/>
      <c r="Q11" s="2"/>
      <c r="R11" s="2"/>
      <c r="S11" s="2"/>
      <c r="T11" s="2" t="s">
        <v>14</v>
      </c>
      <c r="U11" s="210"/>
      <c r="V11" s="2" t="s">
        <v>18</v>
      </c>
      <c r="W11" s="2"/>
      <c r="X11" s="2"/>
      <c r="Y11" s="2"/>
      <c r="Z11" s="2"/>
      <c r="AA11" s="2"/>
      <c r="AB11" s="2"/>
      <c r="AC11" s="2"/>
      <c r="AD11" s="2" t="s">
        <v>14</v>
      </c>
      <c r="AE11" s="211"/>
      <c r="AF11" s="2"/>
    </row>
    <row r="12" spans="1:32" x14ac:dyDescent="0.25">
      <c r="A12" s="85" t="s">
        <v>164</v>
      </c>
      <c r="B12" s="86"/>
      <c r="C12" s="86"/>
      <c r="D12" s="311"/>
      <c r="E12" s="311"/>
      <c r="F12" s="311"/>
      <c r="G12" s="311"/>
      <c r="H12" s="311"/>
      <c r="I12" s="311"/>
      <c r="J12" s="311"/>
      <c r="K12" s="311"/>
      <c r="L12" s="312"/>
      <c r="M12" s="2" t="s">
        <v>17</v>
      </c>
      <c r="N12" s="2"/>
      <c r="O12" s="2"/>
      <c r="P12" s="2"/>
      <c r="Q12" s="2"/>
      <c r="R12" s="2"/>
      <c r="S12" s="2"/>
      <c r="T12" s="10" t="s">
        <v>15</v>
      </c>
      <c r="U12" s="210"/>
      <c r="V12" s="2" t="s">
        <v>19</v>
      </c>
      <c r="W12" s="2"/>
      <c r="X12" s="2"/>
      <c r="Y12" s="2"/>
      <c r="Z12" s="2"/>
      <c r="AA12" s="2"/>
      <c r="AB12" s="2"/>
      <c r="AC12" s="2"/>
      <c r="AD12" s="10" t="s">
        <v>15</v>
      </c>
      <c r="AE12" s="211"/>
      <c r="AF12" s="2"/>
    </row>
    <row r="13" spans="1:32" x14ac:dyDescent="0.25">
      <c r="A13" s="85" t="s">
        <v>165</v>
      </c>
      <c r="B13" s="86"/>
      <c r="C13" s="86"/>
      <c r="D13" s="311"/>
      <c r="E13" s="311"/>
      <c r="F13" s="311"/>
      <c r="G13" s="311"/>
      <c r="H13" s="311"/>
      <c r="I13" s="311"/>
      <c r="J13" s="311"/>
      <c r="K13" s="311"/>
      <c r="L13" s="312"/>
      <c r="M13" s="22" t="s">
        <v>20</v>
      </c>
      <c r="N13" s="22"/>
      <c r="O13" s="22"/>
      <c r="P13" s="22"/>
      <c r="Q13" s="22"/>
      <c r="R13" s="328" t="s">
        <v>21</v>
      </c>
      <c r="S13" s="328"/>
      <c r="T13" s="328" t="s">
        <v>22</v>
      </c>
      <c r="U13" s="330"/>
      <c r="V13" s="21" t="s">
        <v>23</v>
      </c>
      <c r="W13" s="22"/>
      <c r="X13" s="22"/>
      <c r="Y13" s="22"/>
      <c r="Z13" s="22"/>
      <c r="AA13" s="22"/>
      <c r="AB13" s="328" t="s">
        <v>21</v>
      </c>
      <c r="AC13" s="328"/>
      <c r="AD13" s="328" t="s">
        <v>22</v>
      </c>
      <c r="AE13" s="329"/>
      <c r="AF13" s="2"/>
    </row>
    <row r="14" spans="1:32" x14ac:dyDescent="0.25">
      <c r="A14" s="85" t="s">
        <v>166</v>
      </c>
      <c r="B14" s="86"/>
      <c r="C14" s="86"/>
      <c r="D14" s="311"/>
      <c r="E14" s="311"/>
      <c r="F14" s="311"/>
      <c r="G14" s="311"/>
      <c r="H14" s="311"/>
      <c r="I14" s="311"/>
      <c r="J14" s="311"/>
      <c r="K14" s="311"/>
      <c r="L14" s="312"/>
      <c r="M14" s="2" t="s">
        <v>62</v>
      </c>
      <c r="N14" s="2"/>
      <c r="O14" s="2"/>
      <c r="P14" s="2"/>
      <c r="Q14" s="2"/>
      <c r="R14" s="332"/>
      <c r="S14" s="333"/>
      <c r="T14" s="334"/>
      <c r="U14" s="335"/>
      <c r="V14" s="26" t="s">
        <v>63</v>
      </c>
      <c r="W14" s="2"/>
      <c r="X14" s="2"/>
      <c r="Y14" s="2"/>
      <c r="Z14" s="2"/>
      <c r="AA14" s="2"/>
      <c r="AB14" s="332"/>
      <c r="AC14" s="333"/>
      <c r="AD14" s="332"/>
      <c r="AE14" s="339"/>
      <c r="AF14" s="2"/>
    </row>
    <row r="15" spans="1:32" ht="13.5" customHeight="1" x14ac:dyDescent="0.25">
      <c r="A15" s="85" t="s">
        <v>167</v>
      </c>
      <c r="B15" s="86"/>
      <c r="C15" s="86"/>
      <c r="D15" s="311"/>
      <c r="E15" s="311"/>
      <c r="F15" s="311"/>
      <c r="G15" s="311"/>
      <c r="H15" s="311"/>
      <c r="I15" s="311"/>
      <c r="J15" s="311"/>
      <c r="K15" s="311"/>
      <c r="L15" s="312"/>
      <c r="M15" s="22" t="s">
        <v>24</v>
      </c>
      <c r="N15" s="22"/>
      <c r="O15" s="331" t="s">
        <v>25</v>
      </c>
      <c r="P15" s="331"/>
      <c r="Q15" s="331"/>
      <c r="R15" s="331"/>
      <c r="S15" s="331"/>
      <c r="T15" s="331"/>
      <c r="U15" s="331"/>
      <c r="V15" s="331"/>
      <c r="W15" s="22"/>
      <c r="X15" s="22"/>
      <c r="Y15" s="22"/>
      <c r="Z15" s="22"/>
      <c r="AA15" s="22"/>
      <c r="AB15" s="22"/>
      <c r="AC15" s="22"/>
      <c r="AD15" s="22"/>
      <c r="AE15" s="53"/>
      <c r="AF15" s="2"/>
    </row>
    <row r="16" spans="1:32" ht="13.5" customHeight="1" x14ac:dyDescent="0.25">
      <c r="A16" s="85"/>
      <c r="B16" s="86"/>
      <c r="C16" s="86"/>
      <c r="D16" s="311"/>
      <c r="E16" s="311"/>
      <c r="F16" s="311"/>
      <c r="G16" s="311"/>
      <c r="H16" s="311"/>
      <c r="I16" s="311"/>
      <c r="J16" s="311"/>
      <c r="K16" s="311"/>
      <c r="L16" s="312"/>
      <c r="M16" s="302" t="s">
        <v>239</v>
      </c>
      <c r="N16" s="303"/>
      <c r="O16" s="303"/>
      <c r="P16" s="303"/>
      <c r="Q16" s="303"/>
      <c r="R16" s="303"/>
      <c r="S16" s="303"/>
      <c r="T16" s="303"/>
      <c r="U16" s="303"/>
      <c r="V16" s="303"/>
      <c r="W16" s="303"/>
      <c r="X16" s="303"/>
      <c r="Y16" s="303"/>
      <c r="Z16" s="303"/>
      <c r="AA16" s="303"/>
      <c r="AB16" s="303"/>
      <c r="AC16" s="303"/>
      <c r="AD16" s="303"/>
      <c r="AE16" s="304"/>
      <c r="AF16" s="2"/>
    </row>
    <row r="17" spans="1:32" ht="13.5" customHeight="1" x14ac:dyDescent="0.25">
      <c r="B17" s="86"/>
      <c r="C17" s="86"/>
      <c r="D17" s="311"/>
      <c r="E17" s="311"/>
      <c r="F17" s="311"/>
      <c r="G17" s="311"/>
      <c r="H17" s="311"/>
      <c r="I17" s="311"/>
      <c r="J17" s="311"/>
      <c r="K17" s="311"/>
      <c r="L17" s="312"/>
      <c r="M17" s="305"/>
      <c r="N17" s="306"/>
      <c r="O17" s="306"/>
      <c r="P17" s="306"/>
      <c r="Q17" s="306"/>
      <c r="R17" s="306"/>
      <c r="S17" s="306"/>
      <c r="T17" s="306"/>
      <c r="U17" s="306"/>
      <c r="V17" s="306"/>
      <c r="W17" s="306"/>
      <c r="X17" s="306"/>
      <c r="Y17" s="306"/>
      <c r="Z17" s="306"/>
      <c r="AA17" s="306"/>
      <c r="AB17" s="306"/>
      <c r="AC17" s="306"/>
      <c r="AD17" s="306"/>
      <c r="AE17" s="307"/>
      <c r="AF17" s="2"/>
    </row>
    <row r="18" spans="1:32" ht="13.5" customHeight="1" x14ac:dyDescent="0.25">
      <c r="A18" s="85" t="s">
        <v>168</v>
      </c>
      <c r="D18" s="313" t="s">
        <v>15</v>
      </c>
      <c r="E18" s="313"/>
      <c r="F18" s="313"/>
      <c r="G18" s="313"/>
      <c r="H18" s="313"/>
      <c r="I18" s="313"/>
      <c r="J18" s="313"/>
      <c r="K18" s="313"/>
      <c r="L18" s="314"/>
      <c r="M18" s="305"/>
      <c r="N18" s="306"/>
      <c r="O18" s="306"/>
      <c r="P18" s="306"/>
      <c r="Q18" s="306"/>
      <c r="R18" s="306"/>
      <c r="S18" s="306"/>
      <c r="T18" s="306"/>
      <c r="U18" s="306"/>
      <c r="V18" s="306"/>
      <c r="W18" s="306"/>
      <c r="X18" s="306"/>
      <c r="Y18" s="306"/>
      <c r="Z18" s="306"/>
      <c r="AA18" s="306"/>
      <c r="AB18" s="306"/>
      <c r="AC18" s="306"/>
      <c r="AD18" s="306"/>
      <c r="AE18" s="307"/>
      <c r="AF18" s="2"/>
    </row>
    <row r="19" spans="1:32" ht="36" customHeight="1" x14ac:dyDescent="0.25">
      <c r="A19" s="85" t="s">
        <v>169</v>
      </c>
      <c r="B19" s="87"/>
      <c r="C19" s="87"/>
      <c r="D19" s="220"/>
      <c r="E19" s="220"/>
      <c r="F19" s="223"/>
      <c r="G19" s="223"/>
      <c r="H19" s="223"/>
      <c r="I19" s="223"/>
      <c r="J19" s="223"/>
      <c r="K19" s="223"/>
      <c r="L19" s="224"/>
      <c r="M19" s="308"/>
      <c r="N19" s="309"/>
      <c r="O19" s="309"/>
      <c r="P19" s="309"/>
      <c r="Q19" s="309"/>
      <c r="R19" s="309"/>
      <c r="S19" s="309"/>
      <c r="T19" s="309"/>
      <c r="U19" s="309"/>
      <c r="V19" s="309"/>
      <c r="W19" s="309"/>
      <c r="X19" s="309"/>
      <c r="Y19" s="309"/>
      <c r="Z19" s="309"/>
      <c r="AA19" s="309"/>
      <c r="AB19" s="309"/>
      <c r="AC19" s="309"/>
      <c r="AD19" s="309"/>
      <c r="AE19" s="310"/>
      <c r="AF19" s="2"/>
    </row>
    <row r="20" spans="1:32" ht="12.75" customHeight="1" x14ac:dyDescent="0.25">
      <c r="A20" s="51" t="s">
        <v>26</v>
      </c>
      <c r="B20" s="22"/>
      <c r="C20" s="22"/>
      <c r="D20" s="22"/>
      <c r="E20" s="22"/>
      <c r="F20" s="22"/>
      <c r="G20" s="22"/>
      <c r="H20" s="22"/>
      <c r="I20" s="22"/>
      <c r="K20" s="22"/>
      <c r="L20" s="22" t="s">
        <v>27</v>
      </c>
      <c r="M20" s="32"/>
      <c r="N20" s="88"/>
      <c r="O20" s="89"/>
      <c r="P20" s="319" t="s">
        <v>28</v>
      </c>
      <c r="Q20" s="320"/>
      <c r="R20" s="320"/>
      <c r="S20" s="320"/>
      <c r="T20" s="320"/>
      <c r="U20" s="90"/>
      <c r="V20" s="90"/>
      <c r="W20" s="90"/>
      <c r="X20" s="90"/>
      <c r="Y20" s="90"/>
      <c r="Z20" s="90"/>
      <c r="AB20" s="90" t="s">
        <v>27</v>
      </c>
      <c r="AC20" s="90"/>
      <c r="AD20" s="90"/>
      <c r="AE20" s="91"/>
      <c r="AF20" s="2"/>
    </row>
    <row r="21" spans="1:32" ht="13.8" thickBot="1" x14ac:dyDescent="0.3">
      <c r="A21" s="92"/>
      <c r="B21" s="93"/>
      <c r="C21" s="93"/>
      <c r="D21" s="93"/>
      <c r="E21" s="93"/>
      <c r="F21" s="93"/>
      <c r="G21" s="93"/>
      <c r="H21" s="93"/>
      <c r="I21" s="93"/>
      <c r="J21" s="93"/>
      <c r="K21" s="93"/>
      <c r="L21" s="93"/>
      <c r="M21" s="94"/>
      <c r="N21" s="94"/>
      <c r="O21" s="95"/>
      <c r="P21" s="94"/>
      <c r="Q21" s="94"/>
      <c r="R21" s="94"/>
      <c r="S21" s="94"/>
      <c r="T21" s="94"/>
      <c r="U21" s="94"/>
      <c r="V21" s="94"/>
      <c r="W21" s="94"/>
      <c r="X21" s="94"/>
      <c r="Y21" s="94"/>
      <c r="Z21" s="94"/>
      <c r="AA21" s="94"/>
      <c r="AB21" s="94"/>
      <c r="AC21" s="94"/>
      <c r="AD21" s="94"/>
      <c r="AE21" s="96"/>
      <c r="AF21" s="2"/>
    </row>
    <row r="22" spans="1:32" ht="4.5" customHeight="1" x14ac:dyDescent="0.25">
      <c r="A22" s="293" t="s">
        <v>59</v>
      </c>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5"/>
      <c r="AF22" s="2"/>
    </row>
    <row r="23" spans="1:32" ht="13.8" thickBot="1" x14ac:dyDescent="0.3">
      <c r="A23" s="296"/>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8"/>
      <c r="AF23" s="2"/>
    </row>
    <row r="24" spans="1:32" x14ac:dyDescent="0.25">
      <c r="A24" s="54" t="s">
        <v>30</v>
      </c>
      <c r="B24" s="55" t="s">
        <v>29</v>
      </c>
      <c r="C24" s="11"/>
      <c r="D24" s="23" t="s">
        <v>31</v>
      </c>
      <c r="E24" s="55" t="s">
        <v>32</v>
      </c>
      <c r="F24" s="10"/>
      <c r="G24" s="10"/>
      <c r="H24" s="10"/>
      <c r="I24" s="10"/>
      <c r="J24" s="10"/>
      <c r="K24" s="10"/>
      <c r="L24" s="11"/>
      <c r="M24" s="23" t="s">
        <v>33</v>
      </c>
      <c r="N24" s="55" t="s">
        <v>34</v>
      </c>
      <c r="O24" s="10"/>
      <c r="P24" s="11"/>
      <c r="Q24" s="23" t="s">
        <v>35</v>
      </c>
      <c r="R24" s="55" t="s">
        <v>36</v>
      </c>
      <c r="S24" s="10"/>
      <c r="T24" s="10"/>
      <c r="U24" s="10"/>
      <c r="V24" s="11"/>
      <c r="W24" s="315" t="s">
        <v>240</v>
      </c>
      <c r="X24" s="316"/>
      <c r="Y24" s="316"/>
      <c r="Z24" s="316"/>
      <c r="AA24" s="316"/>
      <c r="AB24" s="316"/>
      <c r="AC24" s="316"/>
      <c r="AD24" s="316"/>
      <c r="AE24" s="317"/>
      <c r="AF24" s="2"/>
    </row>
    <row r="25" spans="1:32" ht="15" customHeight="1" x14ac:dyDescent="0.25">
      <c r="A25" s="301"/>
      <c r="B25" s="226"/>
      <c r="C25" s="227"/>
      <c r="D25" s="225"/>
      <c r="E25" s="226"/>
      <c r="F25" s="226"/>
      <c r="G25" s="226"/>
      <c r="H25" s="226"/>
      <c r="I25" s="226"/>
      <c r="J25" s="226"/>
      <c r="K25" s="226"/>
      <c r="L25" s="227"/>
      <c r="M25" s="225"/>
      <c r="N25" s="226"/>
      <c r="O25" s="226"/>
      <c r="P25" s="227"/>
      <c r="Q25" s="225"/>
      <c r="R25" s="226"/>
      <c r="S25" s="226"/>
      <c r="T25" s="226"/>
      <c r="U25" s="226"/>
      <c r="V25" s="227"/>
      <c r="W25" s="318"/>
      <c r="X25" s="316"/>
      <c r="Y25" s="316"/>
      <c r="Z25" s="316"/>
      <c r="AA25" s="316"/>
      <c r="AB25" s="316"/>
      <c r="AC25" s="316"/>
      <c r="AD25" s="316"/>
      <c r="AE25" s="317"/>
      <c r="AF25" s="2"/>
    </row>
    <row r="26" spans="1:32" ht="15" customHeight="1" x14ac:dyDescent="0.25">
      <c r="A26" s="301"/>
      <c r="B26" s="226"/>
      <c r="C26" s="227"/>
      <c r="D26" s="225"/>
      <c r="E26" s="226"/>
      <c r="F26" s="226"/>
      <c r="G26" s="226"/>
      <c r="H26" s="226"/>
      <c r="I26" s="226"/>
      <c r="J26" s="226"/>
      <c r="K26" s="226"/>
      <c r="L26" s="227"/>
      <c r="M26" s="225"/>
      <c r="N26" s="226"/>
      <c r="O26" s="226"/>
      <c r="P26" s="227"/>
      <c r="Q26" s="225"/>
      <c r="R26" s="226"/>
      <c r="S26" s="226"/>
      <c r="T26" s="226"/>
      <c r="U26" s="226"/>
      <c r="V26" s="227"/>
      <c r="W26" s="318"/>
      <c r="X26" s="316"/>
      <c r="Y26" s="316"/>
      <c r="Z26" s="316"/>
      <c r="AA26" s="316"/>
      <c r="AB26" s="316"/>
      <c r="AC26" s="316"/>
      <c r="AD26" s="316"/>
      <c r="AE26" s="317"/>
      <c r="AF26" s="2"/>
    </row>
    <row r="27" spans="1:32" ht="15" customHeight="1" x14ac:dyDescent="0.25">
      <c r="A27" s="240"/>
      <c r="B27" s="241"/>
      <c r="C27" s="242"/>
      <c r="D27" s="243"/>
      <c r="E27" s="241"/>
      <c r="F27" s="241"/>
      <c r="G27" s="241"/>
      <c r="H27" s="241"/>
      <c r="I27" s="241"/>
      <c r="J27" s="241"/>
      <c r="K27" s="241"/>
      <c r="L27" s="242"/>
      <c r="M27" s="243"/>
      <c r="N27" s="241"/>
      <c r="O27" s="241"/>
      <c r="P27" s="242"/>
      <c r="Q27" s="243"/>
      <c r="R27" s="241"/>
      <c r="S27" s="241"/>
      <c r="T27" s="241"/>
      <c r="U27" s="241"/>
      <c r="V27" s="242"/>
      <c r="W27" s="188" t="s">
        <v>14</v>
      </c>
      <c r="X27" s="212"/>
      <c r="Y27" s="171" t="s">
        <v>15</v>
      </c>
      <c r="Z27" s="212"/>
      <c r="AA27" s="299" t="s">
        <v>68</v>
      </c>
      <c r="AB27" s="299"/>
      <c r="AC27" s="299"/>
      <c r="AD27" s="299"/>
      <c r="AE27" s="300"/>
      <c r="AF27" s="2"/>
    </row>
    <row r="28" spans="1:32" ht="15" customHeight="1" x14ac:dyDescent="0.25">
      <c r="A28" s="240"/>
      <c r="B28" s="241"/>
      <c r="C28" s="242"/>
      <c r="D28" s="243"/>
      <c r="E28" s="241"/>
      <c r="F28" s="241"/>
      <c r="G28" s="241"/>
      <c r="H28" s="241"/>
      <c r="I28" s="241"/>
      <c r="J28" s="241"/>
      <c r="K28" s="241"/>
      <c r="L28" s="242"/>
      <c r="M28" s="243"/>
      <c r="N28" s="241"/>
      <c r="O28" s="241"/>
      <c r="P28" s="242"/>
      <c r="Q28" s="243"/>
      <c r="R28" s="241"/>
      <c r="S28" s="241"/>
      <c r="T28" s="241"/>
      <c r="U28" s="241"/>
      <c r="V28" s="242"/>
      <c r="W28" s="228"/>
      <c r="X28" s="229"/>
      <c r="Y28" s="230"/>
      <c r="Z28" s="229"/>
      <c r="AA28" s="230"/>
      <c r="AB28" s="230"/>
      <c r="AC28" s="230"/>
      <c r="AD28" s="230"/>
      <c r="AE28" s="231"/>
      <c r="AF28" s="2"/>
    </row>
    <row r="29" spans="1:32" ht="15" customHeight="1" x14ac:dyDescent="0.25">
      <c r="A29" s="301"/>
      <c r="B29" s="226"/>
      <c r="C29" s="227"/>
      <c r="D29" s="225"/>
      <c r="E29" s="226"/>
      <c r="F29" s="226"/>
      <c r="G29" s="226"/>
      <c r="H29" s="226"/>
      <c r="I29" s="226"/>
      <c r="J29" s="226"/>
      <c r="K29" s="226"/>
      <c r="L29" s="227"/>
      <c r="M29" s="225"/>
      <c r="N29" s="226"/>
      <c r="O29" s="226"/>
      <c r="P29" s="227"/>
      <c r="Q29" s="225"/>
      <c r="R29" s="226"/>
      <c r="S29" s="226"/>
      <c r="T29" s="226"/>
      <c r="U29" s="226"/>
      <c r="V29" s="227"/>
      <c r="W29" s="232"/>
      <c r="X29" s="229"/>
      <c r="Y29" s="229"/>
      <c r="Z29" s="229"/>
      <c r="AA29" s="229"/>
      <c r="AB29" s="229"/>
      <c r="AC29" s="229"/>
      <c r="AD29" s="229"/>
      <c r="AE29" s="233"/>
      <c r="AF29" s="2"/>
    </row>
    <row r="30" spans="1:32" ht="15" customHeight="1" x14ac:dyDescent="0.25">
      <c r="A30" s="97" t="s">
        <v>37</v>
      </c>
      <c r="B30" s="238" t="s">
        <v>69</v>
      </c>
      <c r="C30" s="239"/>
      <c r="D30" s="239"/>
      <c r="E30" s="239"/>
      <c r="F30" s="98" t="s">
        <v>65</v>
      </c>
      <c r="G30" s="99"/>
      <c r="H30" s="98" t="s">
        <v>64</v>
      </c>
      <c r="I30" s="98"/>
      <c r="J30" s="98"/>
      <c r="K30" s="98"/>
      <c r="L30" s="100"/>
      <c r="M30" s="101"/>
      <c r="N30" s="102"/>
      <c r="O30" s="102"/>
      <c r="P30" s="103"/>
      <c r="Q30" s="101"/>
      <c r="R30" s="102"/>
      <c r="S30" s="102"/>
      <c r="T30" s="102"/>
      <c r="U30" s="102"/>
      <c r="V30" s="103"/>
      <c r="W30" s="234"/>
      <c r="X30" s="235"/>
      <c r="Y30" s="235"/>
      <c r="Z30" s="235"/>
      <c r="AA30" s="235"/>
      <c r="AB30" s="235"/>
      <c r="AC30" s="235"/>
      <c r="AD30" s="235"/>
      <c r="AE30" s="236"/>
      <c r="AF30" s="2"/>
    </row>
    <row r="31" spans="1:32" x14ac:dyDescent="0.25">
      <c r="A31" s="104" t="s">
        <v>38</v>
      </c>
      <c r="B31" s="98"/>
      <c r="C31" s="98"/>
      <c r="D31" s="98"/>
      <c r="E31" s="98"/>
      <c r="F31" s="98"/>
      <c r="G31" s="98"/>
      <c r="H31" s="98"/>
      <c r="I31" s="98"/>
      <c r="J31" s="98"/>
      <c r="K31" s="98"/>
      <c r="L31" s="98"/>
      <c r="M31" s="98"/>
      <c r="N31" s="98"/>
      <c r="O31" s="98"/>
      <c r="P31" s="98"/>
      <c r="Q31" s="98"/>
      <c r="R31" s="98"/>
      <c r="S31" s="98"/>
      <c r="T31" s="98"/>
      <c r="U31" s="98"/>
      <c r="V31" s="45"/>
      <c r="W31" s="98"/>
      <c r="X31" s="250" t="s">
        <v>175</v>
      </c>
      <c r="Y31" s="250"/>
      <c r="Z31" s="250"/>
      <c r="AA31" s="98" t="s">
        <v>66</v>
      </c>
      <c r="AB31" s="210"/>
      <c r="AC31" s="98" t="s">
        <v>67</v>
      </c>
      <c r="AD31" s="210"/>
      <c r="AE31" s="218"/>
      <c r="AF31" s="2"/>
    </row>
    <row r="32" spans="1:32" x14ac:dyDescent="0.25">
      <c r="A32" s="51" t="s">
        <v>39</v>
      </c>
      <c r="B32" s="52" t="s">
        <v>40</v>
      </c>
      <c r="C32" s="22"/>
      <c r="D32" s="20"/>
      <c r="E32" s="21" t="s">
        <v>41</v>
      </c>
      <c r="F32" s="52" t="s">
        <v>42</v>
      </c>
      <c r="G32" s="20"/>
      <c r="H32" s="21" t="s">
        <v>43</v>
      </c>
      <c r="I32" s="52" t="s">
        <v>44</v>
      </c>
      <c r="J32" s="22"/>
      <c r="K32" s="22"/>
      <c r="L32" s="22"/>
      <c r="M32" s="22"/>
      <c r="N32" s="22"/>
      <c r="O32" s="22"/>
      <c r="P32" s="20"/>
      <c r="Q32" s="21" t="s">
        <v>45</v>
      </c>
      <c r="R32" s="52" t="s">
        <v>46</v>
      </c>
      <c r="S32" s="22"/>
      <c r="T32" s="20"/>
      <c r="U32" s="21" t="s">
        <v>47</v>
      </c>
      <c r="V32" s="52" t="s">
        <v>48</v>
      </c>
      <c r="W32" s="20"/>
      <c r="X32" s="21" t="s">
        <v>50</v>
      </c>
      <c r="Y32" s="52" t="s">
        <v>51</v>
      </c>
      <c r="Z32" s="20"/>
      <c r="AA32" s="21" t="s">
        <v>52</v>
      </c>
      <c r="AB32" s="52" t="s">
        <v>173</v>
      </c>
      <c r="AC32" s="22"/>
      <c r="AD32" s="22"/>
      <c r="AE32" s="53"/>
      <c r="AF32" s="2"/>
    </row>
    <row r="33" spans="1:32" x14ac:dyDescent="0.25">
      <c r="A33" s="54"/>
      <c r="B33" s="10"/>
      <c r="C33" s="10"/>
      <c r="D33" s="11"/>
      <c r="E33" s="23"/>
      <c r="F33" s="10"/>
      <c r="G33" s="11"/>
      <c r="H33" s="23"/>
      <c r="I33" s="10"/>
      <c r="J33" s="10"/>
      <c r="K33" s="10"/>
      <c r="L33" s="10"/>
      <c r="M33" s="10"/>
      <c r="N33" s="10"/>
      <c r="O33" s="10"/>
      <c r="P33" s="11"/>
      <c r="Q33" s="23"/>
      <c r="R33" s="10"/>
      <c r="S33" s="10"/>
      <c r="T33" s="11"/>
      <c r="U33" s="23"/>
      <c r="V33" s="55" t="s">
        <v>49</v>
      </c>
      <c r="W33" s="10"/>
      <c r="X33" s="251"/>
      <c r="Y33" s="252"/>
      <c r="Z33" s="253"/>
      <c r="AA33" s="10"/>
      <c r="AB33" s="55" t="s">
        <v>174</v>
      </c>
      <c r="AC33" s="10"/>
      <c r="AD33" s="10"/>
      <c r="AE33" s="56"/>
      <c r="AF33" s="2"/>
    </row>
    <row r="34" spans="1:32" ht="15" customHeight="1" x14ac:dyDescent="0.25">
      <c r="A34" s="240"/>
      <c r="B34" s="241"/>
      <c r="C34" s="241"/>
      <c r="D34" s="242"/>
      <c r="E34" s="243"/>
      <c r="F34" s="241"/>
      <c r="G34" s="242"/>
      <c r="H34" s="243"/>
      <c r="I34" s="241"/>
      <c r="J34" s="241"/>
      <c r="K34" s="241"/>
      <c r="L34" s="241"/>
      <c r="M34" s="241"/>
      <c r="N34" s="241"/>
      <c r="O34" s="241"/>
      <c r="P34" s="242"/>
      <c r="Q34" s="255"/>
      <c r="R34" s="256"/>
      <c r="S34" s="256"/>
      <c r="T34" s="257"/>
      <c r="U34" s="247" t="str">
        <f>IF(A34&gt;0,A34*Q34,"")</f>
        <v/>
      </c>
      <c r="V34" s="248"/>
      <c r="W34" s="254"/>
      <c r="X34" s="258">
        <v>1</v>
      </c>
      <c r="Y34" s="259"/>
      <c r="Z34" s="260"/>
      <c r="AA34" s="247" t="str">
        <f t="shared" ref="AA34:AA46" si="0">IF(Q34&gt;0,U34*X34,"")</f>
        <v/>
      </c>
      <c r="AB34" s="248"/>
      <c r="AC34" s="248"/>
      <c r="AD34" s="248"/>
      <c r="AE34" s="249"/>
      <c r="AF34" s="2"/>
    </row>
    <row r="35" spans="1:32" ht="15" customHeight="1" x14ac:dyDescent="0.25">
      <c r="A35" s="240"/>
      <c r="B35" s="241"/>
      <c r="C35" s="241"/>
      <c r="D35" s="242"/>
      <c r="E35" s="243"/>
      <c r="F35" s="241"/>
      <c r="G35" s="242"/>
      <c r="H35" s="243"/>
      <c r="I35" s="241"/>
      <c r="J35" s="241"/>
      <c r="K35" s="241"/>
      <c r="L35" s="241"/>
      <c r="M35" s="241"/>
      <c r="N35" s="241"/>
      <c r="O35" s="241"/>
      <c r="P35" s="242"/>
      <c r="Q35" s="255"/>
      <c r="R35" s="256"/>
      <c r="S35" s="256"/>
      <c r="T35" s="257"/>
      <c r="U35" s="247" t="str">
        <f>IF(A35&gt;0,A35*Q35,"")</f>
        <v/>
      </c>
      <c r="V35" s="248"/>
      <c r="W35" s="254"/>
      <c r="X35" s="258">
        <v>1</v>
      </c>
      <c r="Y35" s="259"/>
      <c r="Z35" s="260"/>
      <c r="AA35" s="247" t="str">
        <f t="shared" si="0"/>
        <v/>
      </c>
      <c r="AB35" s="248"/>
      <c r="AC35" s="248"/>
      <c r="AD35" s="248"/>
      <c r="AE35" s="249"/>
      <c r="AF35" s="2"/>
    </row>
    <row r="36" spans="1:32" ht="15" customHeight="1" x14ac:dyDescent="0.25">
      <c r="A36" s="240"/>
      <c r="B36" s="241"/>
      <c r="C36" s="241"/>
      <c r="D36" s="242"/>
      <c r="E36" s="243"/>
      <c r="F36" s="241"/>
      <c r="G36" s="242"/>
      <c r="H36" s="243"/>
      <c r="I36" s="241"/>
      <c r="J36" s="241"/>
      <c r="K36" s="241"/>
      <c r="L36" s="241"/>
      <c r="M36" s="241"/>
      <c r="N36" s="241"/>
      <c r="O36" s="241"/>
      <c r="P36" s="242"/>
      <c r="Q36" s="255"/>
      <c r="R36" s="256"/>
      <c r="S36" s="256"/>
      <c r="T36" s="257"/>
      <c r="U36" s="247" t="str">
        <f t="shared" ref="U36:U46" si="1">IF(A36&gt;0,A36*Q36,"")</f>
        <v/>
      </c>
      <c r="V36" s="248"/>
      <c r="W36" s="254"/>
      <c r="X36" s="258">
        <v>0.875</v>
      </c>
      <c r="Y36" s="259"/>
      <c r="Z36" s="260"/>
      <c r="AA36" s="247" t="str">
        <f t="shared" si="0"/>
        <v/>
      </c>
      <c r="AB36" s="248"/>
      <c r="AC36" s="248"/>
      <c r="AD36" s="248"/>
      <c r="AE36" s="249"/>
      <c r="AF36" s="2"/>
    </row>
    <row r="37" spans="1:32" ht="15" customHeight="1" x14ac:dyDescent="0.25">
      <c r="A37" s="240"/>
      <c r="B37" s="241"/>
      <c r="C37" s="241"/>
      <c r="D37" s="242"/>
      <c r="E37" s="243"/>
      <c r="F37" s="241"/>
      <c r="G37" s="242"/>
      <c r="H37" s="243"/>
      <c r="I37" s="241"/>
      <c r="J37" s="241"/>
      <c r="K37" s="241"/>
      <c r="L37" s="241"/>
      <c r="M37" s="241"/>
      <c r="N37" s="241"/>
      <c r="O37" s="241"/>
      <c r="P37" s="242"/>
      <c r="Q37" s="255"/>
      <c r="R37" s="256"/>
      <c r="S37" s="256"/>
      <c r="T37" s="257"/>
      <c r="U37" s="247" t="str">
        <f t="shared" si="1"/>
        <v/>
      </c>
      <c r="V37" s="248"/>
      <c r="W37" s="254"/>
      <c r="X37" s="258">
        <v>0.875</v>
      </c>
      <c r="Y37" s="259"/>
      <c r="Z37" s="260"/>
      <c r="AA37" s="247" t="str">
        <f t="shared" si="0"/>
        <v/>
      </c>
      <c r="AB37" s="248"/>
      <c r="AC37" s="248"/>
      <c r="AD37" s="248"/>
      <c r="AE37" s="249"/>
      <c r="AF37" s="2"/>
    </row>
    <row r="38" spans="1:32" ht="15" customHeight="1" x14ac:dyDescent="0.25">
      <c r="A38" s="240"/>
      <c r="B38" s="241"/>
      <c r="C38" s="241"/>
      <c r="D38" s="242"/>
      <c r="E38" s="243"/>
      <c r="F38" s="241"/>
      <c r="G38" s="242"/>
      <c r="H38" s="243"/>
      <c r="I38" s="241"/>
      <c r="J38" s="241"/>
      <c r="K38" s="241"/>
      <c r="L38" s="241"/>
      <c r="M38" s="241"/>
      <c r="N38" s="241"/>
      <c r="O38" s="241"/>
      <c r="P38" s="242"/>
      <c r="Q38" s="255"/>
      <c r="R38" s="256"/>
      <c r="S38" s="256"/>
      <c r="T38" s="257"/>
      <c r="U38" s="247" t="str">
        <f t="shared" si="1"/>
        <v/>
      </c>
      <c r="V38" s="248"/>
      <c r="W38" s="254"/>
      <c r="X38" s="258">
        <v>0.875</v>
      </c>
      <c r="Y38" s="259"/>
      <c r="Z38" s="260"/>
      <c r="AA38" s="247" t="str">
        <f t="shared" si="0"/>
        <v/>
      </c>
      <c r="AB38" s="248"/>
      <c r="AC38" s="248"/>
      <c r="AD38" s="248"/>
      <c r="AE38" s="249"/>
      <c r="AF38" s="2"/>
    </row>
    <row r="39" spans="1:32" ht="15" customHeight="1" x14ac:dyDescent="0.25">
      <c r="A39" s="240"/>
      <c r="B39" s="241"/>
      <c r="C39" s="241"/>
      <c r="D39" s="242"/>
      <c r="E39" s="243"/>
      <c r="F39" s="241"/>
      <c r="G39" s="242"/>
      <c r="H39" s="243"/>
      <c r="I39" s="241"/>
      <c r="J39" s="241"/>
      <c r="K39" s="241"/>
      <c r="L39" s="241"/>
      <c r="M39" s="241"/>
      <c r="N39" s="241"/>
      <c r="O39" s="241"/>
      <c r="P39" s="242"/>
      <c r="Q39" s="255"/>
      <c r="R39" s="256"/>
      <c r="S39" s="256"/>
      <c r="T39" s="257"/>
      <c r="U39" s="247" t="str">
        <f t="shared" si="1"/>
        <v/>
      </c>
      <c r="V39" s="248"/>
      <c r="W39" s="254"/>
      <c r="X39" s="258">
        <v>0.875</v>
      </c>
      <c r="Y39" s="259"/>
      <c r="Z39" s="260"/>
      <c r="AA39" s="247" t="str">
        <f t="shared" si="0"/>
        <v/>
      </c>
      <c r="AB39" s="248"/>
      <c r="AC39" s="248"/>
      <c r="AD39" s="248"/>
      <c r="AE39" s="249"/>
      <c r="AF39" s="2"/>
    </row>
    <row r="40" spans="1:32" ht="15" customHeight="1" x14ac:dyDescent="0.25">
      <c r="A40" s="240"/>
      <c r="B40" s="241"/>
      <c r="C40" s="241"/>
      <c r="D40" s="242"/>
      <c r="E40" s="243"/>
      <c r="F40" s="241"/>
      <c r="G40" s="242"/>
      <c r="H40" s="243"/>
      <c r="I40" s="241"/>
      <c r="J40" s="241"/>
      <c r="K40" s="241"/>
      <c r="L40" s="241"/>
      <c r="M40" s="241"/>
      <c r="N40" s="241"/>
      <c r="O40" s="241"/>
      <c r="P40" s="242"/>
      <c r="Q40" s="255"/>
      <c r="R40" s="256"/>
      <c r="S40" s="256"/>
      <c r="T40" s="257"/>
      <c r="U40" s="247" t="str">
        <f t="shared" si="1"/>
        <v/>
      </c>
      <c r="V40" s="248"/>
      <c r="W40" s="254"/>
      <c r="X40" s="258">
        <v>0.875</v>
      </c>
      <c r="Y40" s="259"/>
      <c r="Z40" s="260"/>
      <c r="AA40" s="247" t="str">
        <f t="shared" si="0"/>
        <v/>
      </c>
      <c r="AB40" s="248"/>
      <c r="AC40" s="248"/>
      <c r="AD40" s="248"/>
      <c r="AE40" s="249"/>
      <c r="AF40" s="2"/>
    </row>
    <row r="41" spans="1:32" ht="15" customHeight="1" x14ac:dyDescent="0.25">
      <c r="A41" s="240"/>
      <c r="B41" s="241"/>
      <c r="C41" s="241"/>
      <c r="D41" s="242"/>
      <c r="E41" s="243"/>
      <c r="F41" s="241"/>
      <c r="G41" s="242"/>
      <c r="H41" s="243"/>
      <c r="I41" s="241"/>
      <c r="J41" s="241"/>
      <c r="K41" s="241"/>
      <c r="L41" s="241"/>
      <c r="M41" s="241"/>
      <c r="N41" s="241"/>
      <c r="O41" s="241"/>
      <c r="P41" s="242"/>
      <c r="Q41" s="255"/>
      <c r="R41" s="256"/>
      <c r="S41" s="256"/>
      <c r="T41" s="257"/>
      <c r="U41" s="247" t="str">
        <f t="shared" si="1"/>
        <v/>
      </c>
      <c r="V41" s="248"/>
      <c r="W41" s="254"/>
      <c r="X41" s="258">
        <v>0.875</v>
      </c>
      <c r="Y41" s="259"/>
      <c r="Z41" s="260"/>
      <c r="AA41" s="247" t="str">
        <f t="shared" si="0"/>
        <v/>
      </c>
      <c r="AB41" s="248"/>
      <c r="AC41" s="248"/>
      <c r="AD41" s="248"/>
      <c r="AE41" s="249"/>
      <c r="AF41" s="2"/>
    </row>
    <row r="42" spans="1:32" ht="15" customHeight="1" x14ac:dyDescent="0.25">
      <c r="A42" s="240"/>
      <c r="B42" s="241"/>
      <c r="C42" s="241"/>
      <c r="D42" s="242"/>
      <c r="E42" s="243"/>
      <c r="F42" s="241"/>
      <c r="G42" s="242"/>
      <c r="H42" s="243"/>
      <c r="I42" s="241"/>
      <c r="J42" s="241"/>
      <c r="K42" s="241"/>
      <c r="L42" s="241"/>
      <c r="M42" s="241"/>
      <c r="N42" s="241"/>
      <c r="O42" s="241"/>
      <c r="P42" s="242"/>
      <c r="Q42" s="255"/>
      <c r="R42" s="256"/>
      <c r="S42" s="256"/>
      <c r="T42" s="257"/>
      <c r="U42" s="247" t="str">
        <f t="shared" si="1"/>
        <v/>
      </c>
      <c r="V42" s="248"/>
      <c r="W42" s="254"/>
      <c r="X42" s="258">
        <v>0.875</v>
      </c>
      <c r="Y42" s="259"/>
      <c r="Z42" s="260"/>
      <c r="AA42" s="247" t="str">
        <f t="shared" si="0"/>
        <v/>
      </c>
      <c r="AB42" s="248"/>
      <c r="AC42" s="248"/>
      <c r="AD42" s="248"/>
      <c r="AE42" s="249"/>
      <c r="AF42" s="2"/>
    </row>
    <row r="43" spans="1:32" ht="15" customHeight="1" x14ac:dyDescent="0.25">
      <c r="A43" s="240"/>
      <c r="B43" s="241"/>
      <c r="C43" s="241"/>
      <c r="D43" s="242"/>
      <c r="E43" s="243"/>
      <c r="F43" s="241"/>
      <c r="G43" s="242"/>
      <c r="H43" s="243"/>
      <c r="I43" s="241"/>
      <c r="J43" s="241"/>
      <c r="K43" s="241"/>
      <c r="L43" s="241"/>
      <c r="M43" s="241"/>
      <c r="N43" s="241"/>
      <c r="O43" s="241"/>
      <c r="P43" s="242"/>
      <c r="Q43" s="255"/>
      <c r="R43" s="256"/>
      <c r="S43" s="256"/>
      <c r="T43" s="257"/>
      <c r="U43" s="247" t="str">
        <f t="shared" ref="U43" si="2">IF(A43&gt;0,A43*Q43,"")</f>
        <v/>
      </c>
      <c r="V43" s="248"/>
      <c r="W43" s="254"/>
      <c r="X43" s="258">
        <v>0.875</v>
      </c>
      <c r="Y43" s="259"/>
      <c r="Z43" s="260"/>
      <c r="AA43" s="247" t="str">
        <f t="shared" ref="AA43" si="3">IF(Q43&gt;0,U43*X43,"")</f>
        <v/>
      </c>
      <c r="AB43" s="248"/>
      <c r="AC43" s="248"/>
      <c r="AD43" s="248"/>
      <c r="AE43" s="249"/>
      <c r="AF43" s="2"/>
    </row>
    <row r="44" spans="1:32" ht="15" customHeight="1" x14ac:dyDescent="0.25">
      <c r="A44" s="240"/>
      <c r="B44" s="241"/>
      <c r="C44" s="241"/>
      <c r="D44" s="242"/>
      <c r="E44" s="243"/>
      <c r="F44" s="241"/>
      <c r="G44" s="242"/>
      <c r="H44" s="243"/>
      <c r="I44" s="241"/>
      <c r="J44" s="241"/>
      <c r="K44" s="241"/>
      <c r="L44" s="241"/>
      <c r="M44" s="241"/>
      <c r="N44" s="241"/>
      <c r="O44" s="241"/>
      <c r="P44" s="242"/>
      <c r="Q44" s="255"/>
      <c r="R44" s="256"/>
      <c r="S44" s="256"/>
      <c r="T44" s="257"/>
      <c r="U44" s="247" t="str">
        <f t="shared" si="1"/>
        <v/>
      </c>
      <c r="V44" s="248"/>
      <c r="W44" s="254"/>
      <c r="X44" s="258">
        <v>0.875</v>
      </c>
      <c r="Y44" s="259"/>
      <c r="Z44" s="260"/>
      <c r="AA44" s="247" t="str">
        <f t="shared" si="0"/>
        <v/>
      </c>
      <c r="AB44" s="248"/>
      <c r="AC44" s="248"/>
      <c r="AD44" s="248"/>
      <c r="AE44" s="249"/>
      <c r="AF44" s="2"/>
    </row>
    <row r="45" spans="1:32" ht="15" customHeight="1" x14ac:dyDescent="0.25">
      <c r="A45" s="240"/>
      <c r="B45" s="241"/>
      <c r="C45" s="241"/>
      <c r="D45" s="242"/>
      <c r="E45" s="243"/>
      <c r="F45" s="241"/>
      <c r="G45" s="242"/>
      <c r="H45" s="243"/>
      <c r="I45" s="241"/>
      <c r="J45" s="241"/>
      <c r="K45" s="241"/>
      <c r="L45" s="241"/>
      <c r="M45" s="241"/>
      <c r="N45" s="241"/>
      <c r="O45" s="241"/>
      <c r="P45" s="242"/>
      <c r="Q45" s="255"/>
      <c r="R45" s="256"/>
      <c r="S45" s="256"/>
      <c r="T45" s="257"/>
      <c r="U45" s="247" t="str">
        <f t="shared" si="1"/>
        <v/>
      </c>
      <c r="V45" s="248"/>
      <c r="W45" s="254"/>
      <c r="X45" s="258">
        <v>0.875</v>
      </c>
      <c r="Y45" s="259"/>
      <c r="Z45" s="260"/>
      <c r="AA45" s="247" t="str">
        <f t="shared" si="0"/>
        <v/>
      </c>
      <c r="AB45" s="248"/>
      <c r="AC45" s="248"/>
      <c r="AD45" s="248"/>
      <c r="AE45" s="249"/>
      <c r="AF45" s="2"/>
    </row>
    <row r="46" spans="1:32" ht="15" customHeight="1" x14ac:dyDescent="0.25">
      <c r="A46" s="240"/>
      <c r="B46" s="241"/>
      <c r="C46" s="241"/>
      <c r="D46" s="242"/>
      <c r="E46" s="243"/>
      <c r="F46" s="241"/>
      <c r="G46" s="242"/>
      <c r="H46" s="243"/>
      <c r="I46" s="241"/>
      <c r="J46" s="241"/>
      <c r="K46" s="241"/>
      <c r="L46" s="241"/>
      <c r="M46" s="241"/>
      <c r="N46" s="241"/>
      <c r="O46" s="241"/>
      <c r="P46" s="242"/>
      <c r="Q46" s="255"/>
      <c r="R46" s="256"/>
      <c r="S46" s="256"/>
      <c r="T46" s="257"/>
      <c r="U46" s="247" t="str">
        <f t="shared" si="1"/>
        <v/>
      </c>
      <c r="V46" s="248"/>
      <c r="W46" s="254"/>
      <c r="X46" s="258">
        <v>0.875</v>
      </c>
      <c r="Y46" s="259"/>
      <c r="Z46" s="260"/>
      <c r="AA46" s="247" t="str">
        <f t="shared" si="0"/>
        <v/>
      </c>
      <c r="AB46" s="248"/>
      <c r="AC46" s="248"/>
      <c r="AD46" s="248"/>
      <c r="AE46" s="249"/>
      <c r="AF46" s="2"/>
    </row>
    <row r="47" spans="1:32" ht="11.25" customHeight="1" x14ac:dyDescent="0.25">
      <c r="A47" s="284" t="s">
        <v>155</v>
      </c>
      <c r="B47" s="285"/>
      <c r="C47" s="285"/>
      <c r="D47" s="285"/>
      <c r="E47" s="285"/>
      <c r="F47" s="285"/>
      <c r="G47" s="286"/>
      <c r="H47" s="278" t="s">
        <v>160</v>
      </c>
      <c r="I47" s="279"/>
      <c r="J47" s="279"/>
      <c r="K47" s="279"/>
      <c r="L47" s="282">
        <f>'App_Pg_1a Addndm (If Nec.)'!$U$45</f>
        <v>0</v>
      </c>
      <c r="M47" s="282"/>
      <c r="N47" s="282"/>
      <c r="O47" s="282"/>
      <c r="P47" s="105"/>
      <c r="Q47" s="270"/>
      <c r="R47" s="271"/>
      <c r="S47" s="271"/>
      <c r="T47" s="272"/>
      <c r="U47" s="264" t="str">
        <f>IF(A34&gt;0,SUM(U34:W46)+L47,"")</f>
        <v/>
      </c>
      <c r="V47" s="265"/>
      <c r="W47" s="276"/>
      <c r="X47" s="270" t="s">
        <v>54</v>
      </c>
      <c r="Y47" s="271"/>
      <c r="Z47" s="272"/>
      <c r="AA47" s="264" t="str">
        <f>+IF(A34&gt;0,SUM(AA34:AE46)+('App_Pg_1a Addndm (If Nec.)'!AA45),"")</f>
        <v/>
      </c>
      <c r="AB47" s="265"/>
      <c r="AC47" s="265"/>
      <c r="AD47" s="265"/>
      <c r="AE47" s="266"/>
      <c r="AF47" s="2"/>
    </row>
    <row r="48" spans="1:32" ht="28.5" customHeight="1" x14ac:dyDescent="0.25">
      <c r="A48" s="287"/>
      <c r="B48" s="288"/>
      <c r="C48" s="288"/>
      <c r="D48" s="288"/>
      <c r="E48" s="288"/>
      <c r="F48" s="288"/>
      <c r="G48" s="289"/>
      <c r="H48" s="280"/>
      <c r="I48" s="281"/>
      <c r="J48" s="281"/>
      <c r="K48" s="281"/>
      <c r="L48" s="283"/>
      <c r="M48" s="283"/>
      <c r="N48" s="283"/>
      <c r="O48" s="283"/>
      <c r="P48" s="106"/>
      <c r="Q48" s="273"/>
      <c r="R48" s="274"/>
      <c r="S48" s="274"/>
      <c r="T48" s="275"/>
      <c r="U48" s="267"/>
      <c r="V48" s="268"/>
      <c r="W48" s="277"/>
      <c r="X48" s="273"/>
      <c r="Y48" s="274"/>
      <c r="Z48" s="275"/>
      <c r="AA48" s="267"/>
      <c r="AB48" s="268"/>
      <c r="AC48" s="268"/>
      <c r="AD48" s="268"/>
      <c r="AE48" s="269"/>
      <c r="AF48" s="2"/>
    </row>
    <row r="49" spans="1:32" ht="18" customHeight="1" x14ac:dyDescent="0.25">
      <c r="A49" s="107" t="s">
        <v>61</v>
      </c>
      <c r="B49" s="22"/>
      <c r="C49" s="22"/>
      <c r="D49" s="22"/>
      <c r="E49" s="22"/>
      <c r="F49" s="22"/>
      <c r="G49" s="22"/>
      <c r="H49" s="22"/>
      <c r="I49" s="22"/>
      <c r="J49" s="22"/>
      <c r="K49" s="22"/>
      <c r="L49" s="22"/>
      <c r="M49" s="22"/>
      <c r="N49" s="22"/>
      <c r="O49" s="20"/>
      <c r="P49" s="108" t="s">
        <v>55</v>
      </c>
      <c r="Q49" s="109" t="s">
        <v>56</v>
      </c>
      <c r="R49" s="110"/>
      <c r="S49" s="110"/>
      <c r="T49" s="110"/>
      <c r="U49" s="110"/>
      <c r="V49" s="110"/>
      <c r="W49" s="110"/>
      <c r="X49" s="110"/>
      <c r="Y49" s="110"/>
      <c r="Z49" s="111"/>
      <c r="AA49" s="261"/>
      <c r="AB49" s="262"/>
      <c r="AC49" s="262"/>
      <c r="AD49" s="262"/>
      <c r="AE49" s="263"/>
      <c r="AF49" s="2"/>
    </row>
    <row r="50" spans="1:32" ht="18" customHeight="1" thickBot="1" x14ac:dyDescent="0.3">
      <c r="A50" s="70" t="s">
        <v>176</v>
      </c>
      <c r="B50" s="93"/>
      <c r="C50" s="93"/>
      <c r="D50" s="93"/>
      <c r="E50" s="93"/>
      <c r="F50" s="93"/>
      <c r="G50" s="93"/>
      <c r="H50" s="93"/>
      <c r="I50" s="93"/>
      <c r="J50" s="93"/>
      <c r="K50" s="93"/>
      <c r="L50" s="93"/>
      <c r="M50" s="93"/>
      <c r="N50" s="93"/>
      <c r="O50" s="112"/>
      <c r="P50" s="113" t="s">
        <v>57</v>
      </c>
      <c r="Q50" s="114" t="s">
        <v>58</v>
      </c>
      <c r="R50" s="115"/>
      <c r="S50" s="115"/>
      <c r="T50" s="115"/>
      <c r="U50" s="115"/>
      <c r="V50" s="115"/>
      <c r="W50" s="115"/>
      <c r="X50" s="115"/>
      <c r="Y50" s="115"/>
      <c r="Z50" s="116"/>
      <c r="AA50" s="244" t="str">
        <f>IF(A34&gt;0,AA47-AA49,"")</f>
        <v/>
      </c>
      <c r="AB50" s="245"/>
      <c r="AC50" s="245"/>
      <c r="AD50" s="245"/>
      <c r="AE50" s="246"/>
      <c r="AF50" s="2"/>
    </row>
    <row r="51" spans="1:32" x14ac:dyDescent="0.25">
      <c r="A51" s="50" t="s">
        <v>289</v>
      </c>
      <c r="B51" s="50"/>
      <c r="L51" s="350" t="s">
        <v>60</v>
      </c>
      <c r="M51" s="350"/>
      <c r="N51" s="350"/>
      <c r="O51" s="350"/>
      <c r="P51" s="350"/>
      <c r="Q51" s="350"/>
      <c r="R51" s="350"/>
      <c r="S51" s="350"/>
      <c r="Y51" s="237" t="s">
        <v>237</v>
      </c>
      <c r="Z51" s="237"/>
      <c r="AA51" s="237"/>
      <c r="AB51" s="237"/>
      <c r="AC51" s="237"/>
      <c r="AD51" s="237"/>
      <c r="AE51" s="237"/>
    </row>
    <row r="52" spans="1:32" x14ac:dyDescent="0.25">
      <c r="A52" s="349"/>
      <c r="B52" s="349"/>
      <c r="C52" s="349"/>
      <c r="D52" s="349"/>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x14ac:dyDescent="0.25">
      <c r="A57" s="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x14ac:dyDescent="0.25">
      <c r="A58" s="217" t="s">
        <v>252</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row r="1001" spans="1:32"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row>
    <row r="1002" spans="1:32"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row>
    <row r="1003" spans="1:32"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row>
    <row r="1004" spans="1:32"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row>
    <row r="1005" spans="1:32"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row>
    <row r="1006" spans="1:32"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row>
    <row r="1007" spans="1:32"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row>
    <row r="1008" spans="1:32"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row>
    <row r="1009" spans="1:32"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row>
    <row r="1010" spans="1:32"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row>
    <row r="1011" spans="1:32"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row>
    <row r="1012" spans="1:32"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row>
    <row r="1013" spans="1:32"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row>
    <row r="1014" spans="1:32"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row>
    <row r="1015" spans="1:32"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row>
    <row r="1016" spans="1:32"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row>
    <row r="1017" spans="1:32"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row>
    <row r="1018" spans="1:32"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row>
    <row r="1019" spans="1:32"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row>
    <row r="1020" spans="1:32"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row>
    <row r="1021" spans="1:32"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row>
    <row r="1022" spans="1:32"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row>
    <row r="1023" spans="1:32"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row>
    <row r="1024" spans="1:32"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row>
    <row r="1025" spans="1:32"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row>
    <row r="1026" spans="1:32"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row>
    <row r="1027" spans="1:32"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row>
    <row r="1028" spans="1:32"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row>
    <row r="1029" spans="1:32"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row>
    <row r="1030" spans="1:32"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row>
    <row r="1031" spans="1:32"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row>
    <row r="1032" spans="1:32"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row>
    <row r="1033" spans="1:32"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row>
    <row r="1034" spans="1:32"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row>
    <row r="1035" spans="1:32"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row>
    <row r="1036" spans="1:32"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row>
    <row r="1037" spans="1:32"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row>
    <row r="1038" spans="1:32"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row>
    <row r="1039" spans="1:32"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row>
    <row r="1040" spans="1:32"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row>
    <row r="1041" spans="1:32"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row>
    <row r="1042" spans="1:32"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row>
    <row r="1043" spans="1:32"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row>
    <row r="1044" spans="1:32" x14ac:dyDescent="0.2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row>
    <row r="1045" spans="1:32" x14ac:dyDescent="0.2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row>
    <row r="1046" spans="1:32" x14ac:dyDescent="0.25">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row>
    <row r="1047" spans="1:32" x14ac:dyDescent="0.25">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row>
    <row r="1048" spans="1:32" x14ac:dyDescent="0.25">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row>
    <row r="1049" spans="1:32" x14ac:dyDescent="0.25">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row>
    <row r="1050" spans="1:32" x14ac:dyDescent="0.25">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row>
    <row r="1051" spans="1:32" x14ac:dyDescent="0.25">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row>
    <row r="1052" spans="1:32" x14ac:dyDescent="0.25">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row>
    <row r="1053" spans="1:32" x14ac:dyDescent="0.25">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row>
    <row r="1054" spans="1:32" x14ac:dyDescent="0.25">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row>
    <row r="1055" spans="1:32" x14ac:dyDescent="0.25">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row>
    <row r="1056" spans="1:32" x14ac:dyDescent="0.25">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row>
    <row r="1057" spans="1:32" x14ac:dyDescent="0.25">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row>
    <row r="1058" spans="1:32" x14ac:dyDescent="0.25">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row>
    <row r="1059" spans="1:32" x14ac:dyDescent="0.25">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row>
    <row r="1060" spans="1:32" x14ac:dyDescent="0.25">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row>
    <row r="1061" spans="1:32" x14ac:dyDescent="0.25">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row>
    <row r="1062" spans="1:32" x14ac:dyDescent="0.25">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row>
    <row r="1063" spans="1:32" x14ac:dyDescent="0.25">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row>
    <row r="1064" spans="1:32" x14ac:dyDescent="0.25">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row>
    <row r="1065" spans="1:32" x14ac:dyDescent="0.25">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row>
    <row r="1066" spans="1:32" x14ac:dyDescent="0.25">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row>
    <row r="1067" spans="1:32" x14ac:dyDescent="0.25">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row>
    <row r="1068" spans="1:32" x14ac:dyDescent="0.25">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row>
    <row r="1069" spans="1:32" x14ac:dyDescent="0.25">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row>
    <row r="1070" spans="1:32" x14ac:dyDescent="0.25">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row>
    <row r="1071" spans="1:32" x14ac:dyDescent="0.25">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row>
    <row r="1072" spans="1:32" x14ac:dyDescent="0.25">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row>
    <row r="1073" spans="1:32" x14ac:dyDescent="0.25">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row>
    <row r="1074" spans="1:32" x14ac:dyDescent="0.25">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row>
    <row r="1075" spans="1:32" x14ac:dyDescent="0.25">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row>
    <row r="1076" spans="1:32" x14ac:dyDescent="0.25">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row>
    <row r="1077" spans="1:32" x14ac:dyDescent="0.25">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row>
    <row r="1078" spans="1:32" x14ac:dyDescent="0.25">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row>
    <row r="1079" spans="1:32" x14ac:dyDescent="0.25">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row>
    <row r="1080" spans="1:32" x14ac:dyDescent="0.25">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row>
    <row r="1081" spans="1:32" x14ac:dyDescent="0.25">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row>
    <row r="1082" spans="1:32" x14ac:dyDescent="0.25">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row>
    <row r="1083" spans="1:32" x14ac:dyDescent="0.25">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row>
    <row r="1084" spans="1:32" x14ac:dyDescent="0.25">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row>
    <row r="1085" spans="1:32" x14ac:dyDescent="0.25">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row>
    <row r="1086" spans="1:32" x14ac:dyDescent="0.25">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row>
    <row r="1087" spans="1:32" x14ac:dyDescent="0.25">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row>
    <row r="1088" spans="1:32" x14ac:dyDescent="0.25">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row>
    <row r="1089" spans="1:32" x14ac:dyDescent="0.25">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row>
    <row r="1090" spans="1:32" x14ac:dyDescent="0.25">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row>
    <row r="1091" spans="1:32" x14ac:dyDescent="0.25">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row>
    <row r="1092" spans="1:32" x14ac:dyDescent="0.25">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row>
    <row r="1093" spans="1:32" x14ac:dyDescent="0.25">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row>
    <row r="1094" spans="1:32" x14ac:dyDescent="0.25">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row>
    <row r="1095" spans="1:32" x14ac:dyDescent="0.25">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row>
    <row r="1096" spans="1:32" x14ac:dyDescent="0.25">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row>
    <row r="1097" spans="1:32" x14ac:dyDescent="0.25">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row>
    <row r="1098" spans="1:32" x14ac:dyDescent="0.25">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row>
    <row r="1099" spans="1:32" x14ac:dyDescent="0.25">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row>
    <row r="1100" spans="1:32" x14ac:dyDescent="0.25">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row>
    <row r="1101" spans="1:32" x14ac:dyDescent="0.25">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row>
    <row r="1102" spans="1:32" x14ac:dyDescent="0.25">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row>
    <row r="1103" spans="1:32" x14ac:dyDescent="0.25">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row>
    <row r="1104" spans="1:32" x14ac:dyDescent="0.25">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row>
    <row r="1105" spans="1:32" x14ac:dyDescent="0.25">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row>
    <row r="1106" spans="1:32" x14ac:dyDescent="0.25">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row>
    <row r="1107" spans="1:32" x14ac:dyDescent="0.25">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row>
    <row r="1108" spans="1:32" x14ac:dyDescent="0.25">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row>
    <row r="1109" spans="1:32" x14ac:dyDescent="0.25">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row>
    <row r="1110" spans="1:32" x14ac:dyDescent="0.25">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row>
    <row r="1111" spans="1:32" x14ac:dyDescent="0.25">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row>
    <row r="1112" spans="1:32" x14ac:dyDescent="0.25">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row>
    <row r="1113" spans="1:32" x14ac:dyDescent="0.25">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row>
    <row r="1114" spans="1:32" x14ac:dyDescent="0.25">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row>
    <row r="1115" spans="1:32" x14ac:dyDescent="0.25">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row>
    <row r="1116" spans="1:32" x14ac:dyDescent="0.25">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row>
    <row r="1117" spans="1:32" x14ac:dyDescent="0.25">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row>
    <row r="1118" spans="1:32" x14ac:dyDescent="0.25">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row>
    <row r="1119" spans="1:32" x14ac:dyDescent="0.25">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row>
    <row r="1120" spans="1:32" x14ac:dyDescent="0.25">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row>
    <row r="1121" spans="1:32" x14ac:dyDescent="0.25">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row>
    <row r="1122" spans="1:32" x14ac:dyDescent="0.25">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row>
    <row r="1123" spans="1:32" x14ac:dyDescent="0.25">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row>
    <row r="1124" spans="1:32" x14ac:dyDescent="0.25">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row>
    <row r="1125" spans="1:32" x14ac:dyDescent="0.25">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row>
    <row r="1126" spans="1:32" x14ac:dyDescent="0.25">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row>
    <row r="1127" spans="1:32" x14ac:dyDescent="0.25">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row>
    <row r="1128" spans="1:32" x14ac:dyDescent="0.25">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row>
    <row r="1129" spans="1:32" x14ac:dyDescent="0.25">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row>
    <row r="1130" spans="1:32" x14ac:dyDescent="0.25">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row>
    <row r="1131" spans="1:32" x14ac:dyDescent="0.25">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row>
    <row r="1132" spans="1:32" x14ac:dyDescent="0.25">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row>
    <row r="1133" spans="1:32" x14ac:dyDescent="0.25">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row>
    <row r="1134" spans="1:32" x14ac:dyDescent="0.25">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row>
    <row r="1135" spans="1:32" x14ac:dyDescent="0.25">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row>
    <row r="1136" spans="1:32" x14ac:dyDescent="0.25">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row>
    <row r="1137" spans="1:32" x14ac:dyDescent="0.25">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row>
    <row r="1138" spans="1:32" x14ac:dyDescent="0.25">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row>
    <row r="1139" spans="1:32" x14ac:dyDescent="0.25">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row>
    <row r="1140" spans="1:32" x14ac:dyDescent="0.25">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row>
    <row r="1141" spans="1:32" x14ac:dyDescent="0.25">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row>
    <row r="1142" spans="1:32" x14ac:dyDescent="0.25">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row>
    <row r="1143" spans="1:32" x14ac:dyDescent="0.25">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row>
    <row r="1144" spans="1:32" x14ac:dyDescent="0.25">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row>
    <row r="1145" spans="1:32" x14ac:dyDescent="0.25">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row>
    <row r="1146" spans="1:32" x14ac:dyDescent="0.25">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row>
    <row r="1147" spans="1:32" x14ac:dyDescent="0.25">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row>
    <row r="1148" spans="1:32" x14ac:dyDescent="0.25">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row>
    <row r="1149" spans="1:32" x14ac:dyDescent="0.25">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row>
    <row r="1150" spans="1:32" x14ac:dyDescent="0.25">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row>
    <row r="1151" spans="1:32" x14ac:dyDescent="0.25">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row>
    <row r="1152" spans="1:32" x14ac:dyDescent="0.25">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row>
    <row r="1153" spans="1:32" x14ac:dyDescent="0.25">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row>
    <row r="1154" spans="1:32" x14ac:dyDescent="0.25">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row>
    <row r="1155" spans="1:32" x14ac:dyDescent="0.25">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row>
    <row r="1156" spans="1:32" x14ac:dyDescent="0.25">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row>
    <row r="1157" spans="1:32" x14ac:dyDescent="0.25">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row>
    <row r="1158" spans="1:32" x14ac:dyDescent="0.25">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row>
    <row r="1159" spans="1:32" x14ac:dyDescent="0.25">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row>
    <row r="1160" spans="1:32" x14ac:dyDescent="0.25">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row>
    <row r="1161" spans="1:32" x14ac:dyDescent="0.25">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row>
    <row r="1162" spans="1:32" x14ac:dyDescent="0.25">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row>
    <row r="1163" spans="1:32" x14ac:dyDescent="0.25">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row>
    <row r="1164" spans="1:32" x14ac:dyDescent="0.25">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row>
    <row r="1165" spans="1:32" x14ac:dyDescent="0.25">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row>
    <row r="1166" spans="1:32" x14ac:dyDescent="0.25">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row>
    <row r="1167" spans="1:32" x14ac:dyDescent="0.25">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row>
    <row r="1168" spans="1:32" x14ac:dyDescent="0.25">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row>
    <row r="1169" spans="1:32" x14ac:dyDescent="0.25">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row>
    <row r="1170" spans="1:32" x14ac:dyDescent="0.25">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row>
    <row r="1171" spans="1:32" x14ac:dyDescent="0.25">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row>
    <row r="1172" spans="1:32" x14ac:dyDescent="0.25">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row>
    <row r="1173" spans="1:32" x14ac:dyDescent="0.25">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row>
    <row r="1174" spans="1:32" x14ac:dyDescent="0.25">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row>
    <row r="1175" spans="1:32" x14ac:dyDescent="0.25">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row>
    <row r="1176" spans="1:32" x14ac:dyDescent="0.25">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row>
    <row r="1177" spans="1:32" x14ac:dyDescent="0.25">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row>
    <row r="1178" spans="1:32" x14ac:dyDescent="0.25">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row>
    <row r="1179" spans="1:32" x14ac:dyDescent="0.25">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row>
    <row r="1180" spans="1:32" x14ac:dyDescent="0.25">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row>
    <row r="1181" spans="1:32" x14ac:dyDescent="0.25">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row>
    <row r="1182" spans="1:32" x14ac:dyDescent="0.25">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row>
    <row r="1183" spans="1:32" x14ac:dyDescent="0.25">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row>
    <row r="1184" spans="1:32" x14ac:dyDescent="0.25">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row>
    <row r="1185" spans="1:32" x14ac:dyDescent="0.25">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row>
    <row r="1186" spans="1:32" x14ac:dyDescent="0.25">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row>
    <row r="1187" spans="1:32" x14ac:dyDescent="0.25">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row>
    <row r="1188" spans="1:32" x14ac:dyDescent="0.25">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row>
    <row r="1189" spans="1:32" x14ac:dyDescent="0.25">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row>
    <row r="1190" spans="1:32" x14ac:dyDescent="0.25">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row>
    <row r="1191" spans="1:32" x14ac:dyDescent="0.25">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row>
    <row r="1192" spans="1:32" x14ac:dyDescent="0.25">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row>
    <row r="1193" spans="1:32" x14ac:dyDescent="0.25">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row>
    <row r="1194" spans="1:32" x14ac:dyDescent="0.25">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row>
    <row r="1195" spans="1:32" x14ac:dyDescent="0.25">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row>
    <row r="1196" spans="1:32" x14ac:dyDescent="0.25">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row>
    <row r="1197" spans="1:32" x14ac:dyDescent="0.25">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row>
    <row r="1198" spans="1:32" x14ac:dyDescent="0.25">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row>
    <row r="1199" spans="1:32" x14ac:dyDescent="0.25">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row>
    <row r="1200" spans="1:32" x14ac:dyDescent="0.25">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row>
    <row r="1201" spans="1:32" x14ac:dyDescent="0.25">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row>
    <row r="1202" spans="1:32" x14ac:dyDescent="0.25">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row>
    <row r="1203" spans="1:32" x14ac:dyDescent="0.25">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row>
    <row r="1204" spans="1:32" x14ac:dyDescent="0.25">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row>
    <row r="1205" spans="1:32" x14ac:dyDescent="0.25">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row>
    <row r="1206" spans="1:32" x14ac:dyDescent="0.25">
      <c r="A1206" s="2"/>
      <c r="B1206" s="2"/>
      <c r="C1206" s="2"/>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row>
    <row r="1207" spans="1:32" x14ac:dyDescent="0.25">
      <c r="A1207" s="2"/>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row>
    <row r="1208" spans="1:32" x14ac:dyDescent="0.25">
      <c r="A1208" s="2"/>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row>
    <row r="1209" spans="1:32" x14ac:dyDescent="0.25">
      <c r="A1209" s="2"/>
      <c r="B1209" s="2"/>
      <c r="C1209" s="2"/>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row>
    <row r="1210" spans="1:32" x14ac:dyDescent="0.25">
      <c r="A1210" s="2"/>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row>
    <row r="1211" spans="1:32" x14ac:dyDescent="0.25">
      <c r="A1211" s="2"/>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row>
    <row r="1212" spans="1:32" x14ac:dyDescent="0.25">
      <c r="A1212" s="2"/>
      <c r="B1212" s="2"/>
      <c r="C1212" s="2"/>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row>
    <row r="1213" spans="1:32" x14ac:dyDescent="0.25">
      <c r="A1213" s="2"/>
      <c r="B1213" s="2"/>
      <c r="C1213" s="2"/>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row>
    <row r="1214" spans="1:32" x14ac:dyDescent="0.25">
      <c r="A1214" s="2"/>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row>
    <row r="1215" spans="1:32" x14ac:dyDescent="0.25">
      <c r="A1215" s="2"/>
      <c r="B1215" s="2"/>
      <c r="C1215" s="2"/>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row>
    <row r="1216" spans="1:32" x14ac:dyDescent="0.25">
      <c r="A1216" s="2"/>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row>
    <row r="1217" spans="1:32" x14ac:dyDescent="0.25">
      <c r="A1217" s="2"/>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row>
    <row r="1218" spans="1:32" x14ac:dyDescent="0.25">
      <c r="A1218" s="2"/>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row>
    <row r="1219" spans="1:32" x14ac:dyDescent="0.25">
      <c r="A1219" s="2"/>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row>
    <row r="1220" spans="1:32" x14ac:dyDescent="0.25">
      <c r="A1220" s="2"/>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row>
    <row r="1221" spans="1:32" x14ac:dyDescent="0.25">
      <c r="A1221" s="2"/>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row>
    <row r="1222" spans="1:32" x14ac:dyDescent="0.25">
      <c r="A1222" s="2"/>
      <c r="B1222" s="2"/>
      <c r="C1222" s="2"/>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row>
    <row r="1223" spans="1:32" x14ac:dyDescent="0.25">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row>
    <row r="1224" spans="1:32" x14ac:dyDescent="0.25">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row>
    <row r="1225" spans="1:32" x14ac:dyDescent="0.25">
      <c r="A1225" s="2"/>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row>
    <row r="1226" spans="1:32" x14ac:dyDescent="0.25">
      <c r="A1226" s="2"/>
      <c r="B1226" s="2"/>
      <c r="C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row>
    <row r="1227" spans="1:32" x14ac:dyDescent="0.25">
      <c r="A1227" s="2"/>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row>
    <row r="1228" spans="1:32" x14ac:dyDescent="0.25">
      <c r="A1228" s="2"/>
      <c r="B1228" s="2"/>
      <c r="C1228" s="2"/>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row>
    <row r="1229" spans="1:32" x14ac:dyDescent="0.25">
      <c r="A1229" s="2"/>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row>
    <row r="1230" spans="1:32" x14ac:dyDescent="0.25">
      <c r="A1230" s="2"/>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row>
    <row r="1231" spans="1:32" x14ac:dyDescent="0.25">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row>
    <row r="1232" spans="1:32" x14ac:dyDescent="0.25">
      <c r="A1232" s="2"/>
      <c r="B1232" s="2"/>
      <c r="C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row>
    <row r="1233" spans="1:32" x14ac:dyDescent="0.25">
      <c r="A1233" s="2"/>
      <c r="B1233" s="2"/>
      <c r="C1233" s="2"/>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row>
    <row r="1234" spans="1:32" x14ac:dyDescent="0.25">
      <c r="A1234" s="2"/>
      <c r="B1234" s="2"/>
      <c r="C1234" s="2"/>
      <c r="D1234" s="2"/>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row>
    <row r="1235" spans="1:32" x14ac:dyDescent="0.25">
      <c r="A1235" s="2"/>
      <c r="B1235" s="2"/>
      <c r="C1235" s="2"/>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row>
    <row r="1236" spans="1:32" x14ac:dyDescent="0.25">
      <c r="A1236" s="2"/>
      <c r="B1236" s="2"/>
      <c r="C1236" s="2"/>
      <c r="D1236" s="2"/>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row>
    <row r="1237" spans="1:32" x14ac:dyDescent="0.25">
      <c r="A1237" s="2"/>
      <c r="B1237" s="2"/>
      <c r="C1237" s="2"/>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row>
    <row r="1238" spans="1:32" x14ac:dyDescent="0.25">
      <c r="A1238" s="2"/>
      <c r="B1238" s="2"/>
      <c r="C1238" s="2"/>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row>
    <row r="1239" spans="1:32" x14ac:dyDescent="0.25">
      <c r="A1239" s="2"/>
      <c r="B1239" s="2"/>
      <c r="C1239" s="2"/>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row>
    <row r="1240" spans="1:32" x14ac:dyDescent="0.25">
      <c r="A1240" s="2"/>
      <c r="B1240" s="2"/>
      <c r="C1240" s="2"/>
      <c r="D1240" s="2"/>
      <c r="E1240" s="2"/>
      <c r="F1240" s="2"/>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row>
    <row r="1241" spans="1:32" x14ac:dyDescent="0.25">
      <c r="A1241" s="2"/>
      <c r="B1241" s="2"/>
      <c r="C1241" s="2"/>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row>
    <row r="1242" spans="1:32" x14ac:dyDescent="0.25">
      <c r="A1242" s="2"/>
      <c r="B1242" s="2"/>
      <c r="C1242" s="2"/>
      <c r="D1242" s="2"/>
      <c r="E1242" s="2"/>
      <c r="F1242" s="2"/>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row>
    <row r="1243" spans="1:32" x14ac:dyDescent="0.25">
      <c r="A1243" s="2"/>
      <c r="B1243" s="2"/>
      <c r="C1243" s="2"/>
      <c r="D1243" s="2"/>
      <c r="E1243" s="2"/>
      <c r="F1243" s="2"/>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row>
    <row r="1244" spans="1:32" x14ac:dyDescent="0.25">
      <c r="A1244" s="2"/>
      <c r="B1244" s="2"/>
      <c r="C1244" s="2"/>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row>
    <row r="1245" spans="1:32" x14ac:dyDescent="0.25">
      <c r="A1245" s="2"/>
      <c r="B1245" s="2"/>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row>
    <row r="1246" spans="1:32" x14ac:dyDescent="0.25">
      <c r="A1246" s="2"/>
      <c r="B1246" s="2"/>
      <c r="C1246" s="2"/>
      <c r="D1246" s="2"/>
      <c r="E1246" s="2"/>
      <c r="F1246" s="2"/>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row>
    <row r="1247" spans="1:32" x14ac:dyDescent="0.25">
      <c r="A1247" s="2"/>
      <c r="B1247" s="2"/>
      <c r="C1247" s="2"/>
      <c r="D1247" s="2"/>
      <c r="E1247" s="2"/>
      <c r="F1247" s="2"/>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row>
    <row r="1248" spans="1:32" x14ac:dyDescent="0.25">
      <c r="A1248" s="2"/>
      <c r="B1248" s="2"/>
      <c r="C1248" s="2"/>
      <c r="D1248" s="2"/>
      <c r="E1248" s="2"/>
      <c r="F1248" s="2"/>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row>
    <row r="1249" spans="1:32" x14ac:dyDescent="0.25">
      <c r="A1249" s="2"/>
      <c r="B1249" s="2"/>
      <c r="C1249" s="2"/>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row>
    <row r="1250" spans="1:32" x14ac:dyDescent="0.25">
      <c r="A1250" s="2"/>
      <c r="B1250" s="2"/>
      <c r="C1250" s="2"/>
      <c r="D1250" s="2"/>
      <c r="E1250" s="2"/>
      <c r="F1250" s="2"/>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row>
    <row r="1251" spans="1:32" x14ac:dyDescent="0.25">
      <c r="A1251" s="2"/>
      <c r="B1251" s="2"/>
      <c r="C1251" s="2"/>
      <c r="D1251" s="2"/>
      <c r="E1251" s="2"/>
      <c r="F1251" s="2"/>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row>
    <row r="1252" spans="1:32" x14ac:dyDescent="0.25">
      <c r="A1252" s="2"/>
      <c r="B1252" s="2"/>
      <c r="C1252" s="2"/>
      <c r="D1252" s="2"/>
      <c r="E1252" s="2"/>
      <c r="F1252" s="2"/>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row>
    <row r="1253" spans="1:32" x14ac:dyDescent="0.25">
      <c r="A1253" s="2"/>
      <c r="B1253" s="2"/>
      <c r="C1253" s="2"/>
      <c r="D1253" s="2"/>
      <c r="E1253" s="2"/>
      <c r="F1253" s="2"/>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row>
    <row r="1254" spans="1:32" x14ac:dyDescent="0.25">
      <c r="A1254" s="2"/>
      <c r="B1254" s="2"/>
      <c r="C1254" s="2"/>
      <c r="D1254" s="2"/>
      <c r="E1254" s="2"/>
      <c r="F1254" s="2"/>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row>
    <row r="1255" spans="1:32" x14ac:dyDescent="0.25">
      <c r="A1255" s="2"/>
      <c r="B1255" s="2"/>
      <c r="C1255" s="2"/>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row>
    <row r="1256" spans="1:32" x14ac:dyDescent="0.25">
      <c r="A1256" s="2"/>
      <c r="B1256" s="2"/>
      <c r="C1256" s="2"/>
      <c r="D1256" s="2"/>
      <c r="E1256" s="2"/>
      <c r="F1256" s="2"/>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row>
    <row r="1257" spans="1:32" x14ac:dyDescent="0.25">
      <c r="A1257" s="2"/>
      <c r="B1257" s="2"/>
      <c r="C1257" s="2"/>
      <c r="D1257" s="2"/>
      <c r="E1257" s="2"/>
      <c r="F1257" s="2"/>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row>
    <row r="1258" spans="1:32" x14ac:dyDescent="0.25">
      <c r="A1258" s="2"/>
      <c r="B1258" s="2"/>
      <c r="C1258" s="2"/>
      <c r="D1258" s="2"/>
      <c r="E1258" s="2"/>
      <c r="F1258" s="2"/>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row>
    <row r="1259" spans="1:32" x14ac:dyDescent="0.25">
      <c r="A1259" s="2"/>
      <c r="B1259" s="2"/>
      <c r="C1259" s="2"/>
      <c r="D1259" s="2"/>
      <c r="E1259" s="2"/>
      <c r="F1259" s="2"/>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row>
    <row r="1260" spans="1:32" x14ac:dyDescent="0.25">
      <c r="A1260" s="2"/>
      <c r="B1260" s="2"/>
      <c r="C1260" s="2"/>
      <c r="D1260" s="2"/>
      <c r="E1260" s="2"/>
      <c r="F1260" s="2"/>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row>
    <row r="1261" spans="1:32" x14ac:dyDescent="0.25">
      <c r="A1261" s="2"/>
      <c r="B1261" s="2"/>
      <c r="C1261" s="2"/>
      <c r="D1261" s="2"/>
      <c r="E1261" s="2"/>
      <c r="F1261" s="2"/>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row>
    <row r="1262" spans="1:32" x14ac:dyDescent="0.25">
      <c r="A1262" s="2"/>
      <c r="B1262" s="2"/>
      <c r="C1262" s="2"/>
      <c r="D1262" s="2"/>
      <c r="E1262" s="2"/>
      <c r="F1262" s="2"/>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row>
    <row r="1263" spans="1:32" x14ac:dyDescent="0.25">
      <c r="A1263" s="2"/>
      <c r="B1263" s="2"/>
      <c r="C1263" s="2"/>
      <c r="D1263" s="2"/>
      <c r="E1263" s="2"/>
      <c r="F1263" s="2"/>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row>
    <row r="1264" spans="1:32" x14ac:dyDescent="0.25">
      <c r="A1264" s="2"/>
      <c r="B1264" s="2"/>
      <c r="C1264" s="2"/>
      <c r="D1264" s="2"/>
      <c r="E1264" s="2"/>
      <c r="F1264" s="2"/>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row>
    <row r="1265" spans="1:32" x14ac:dyDescent="0.25">
      <c r="A1265" s="2"/>
      <c r="B1265" s="2"/>
      <c r="C1265" s="2"/>
      <c r="D1265" s="2"/>
      <c r="E1265" s="2"/>
      <c r="F1265" s="2"/>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row>
    <row r="1266" spans="1:32" x14ac:dyDescent="0.25">
      <c r="A1266" s="2"/>
      <c r="B1266" s="2"/>
      <c r="C1266" s="2"/>
      <c r="D1266" s="2"/>
      <c r="E1266" s="2"/>
      <c r="F1266" s="2"/>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row>
    <row r="1267" spans="1:32" x14ac:dyDescent="0.25">
      <c r="A1267" s="2"/>
      <c r="B1267" s="2"/>
      <c r="C1267" s="2"/>
      <c r="D1267" s="2"/>
      <c r="E1267" s="2"/>
      <c r="F1267" s="2"/>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row>
    <row r="1268" spans="1:32" x14ac:dyDescent="0.25">
      <c r="A1268" s="2"/>
      <c r="B1268" s="2"/>
      <c r="C1268" s="2"/>
      <c r="D1268" s="2"/>
      <c r="E1268" s="2"/>
      <c r="F1268" s="2"/>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row>
    <row r="1269" spans="1:32" x14ac:dyDescent="0.25">
      <c r="A1269" s="2"/>
      <c r="B1269" s="2"/>
      <c r="C1269" s="2"/>
      <c r="D1269" s="2"/>
      <c r="E1269" s="2"/>
      <c r="F1269" s="2"/>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row>
    <row r="1270" spans="1:32" x14ac:dyDescent="0.25">
      <c r="A1270" s="2"/>
      <c r="B1270" s="2"/>
      <c r="C1270" s="2"/>
      <c r="D1270" s="2"/>
      <c r="E1270" s="2"/>
      <c r="F1270" s="2"/>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row>
    <row r="1271" spans="1:32" x14ac:dyDescent="0.25">
      <c r="A1271" s="2"/>
      <c r="B1271" s="2"/>
      <c r="C1271" s="2"/>
      <c r="D1271" s="2"/>
      <c r="E1271" s="2"/>
      <c r="F1271" s="2"/>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row>
    <row r="1272" spans="1:32" x14ac:dyDescent="0.25">
      <c r="A1272" s="2"/>
      <c r="B1272" s="2"/>
      <c r="C1272" s="2"/>
      <c r="D1272" s="2"/>
      <c r="E1272" s="2"/>
      <c r="F1272" s="2"/>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row>
    <row r="1273" spans="1:32" x14ac:dyDescent="0.25">
      <c r="A1273" s="2"/>
      <c r="B1273" s="2"/>
      <c r="C1273" s="2"/>
      <c r="D1273" s="2"/>
      <c r="E1273" s="2"/>
      <c r="F1273" s="2"/>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row>
    <row r="1274" spans="1:32" x14ac:dyDescent="0.25">
      <c r="A1274" s="2"/>
      <c r="B1274" s="2"/>
      <c r="C1274" s="2"/>
      <c r="D1274" s="2"/>
      <c r="E1274" s="2"/>
      <c r="F1274" s="2"/>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row>
    <row r="1275" spans="1:32" x14ac:dyDescent="0.25">
      <c r="A1275" s="2"/>
      <c r="B1275" s="2"/>
      <c r="C1275" s="2"/>
      <c r="D1275" s="2"/>
      <c r="E1275" s="2"/>
      <c r="F1275" s="2"/>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row>
    <row r="1276" spans="1:32" x14ac:dyDescent="0.25">
      <c r="A1276" s="2"/>
      <c r="B1276" s="2"/>
      <c r="C1276" s="2"/>
      <c r="D1276" s="2"/>
      <c r="E1276" s="2"/>
      <c r="F1276" s="2"/>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row>
    <row r="1277" spans="1:32" x14ac:dyDescent="0.25">
      <c r="A1277" s="2"/>
      <c r="B1277" s="2"/>
      <c r="C1277" s="2"/>
      <c r="D1277" s="2"/>
      <c r="E1277" s="2"/>
      <c r="F1277" s="2"/>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row>
    <row r="1278" spans="1:32" x14ac:dyDescent="0.25">
      <c r="A1278" s="2"/>
      <c r="B1278" s="2"/>
      <c r="C1278" s="2"/>
      <c r="D1278" s="2"/>
      <c r="E1278" s="2"/>
      <c r="F1278" s="2"/>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row>
    <row r="1279" spans="1:32" x14ac:dyDescent="0.25">
      <c r="A1279" s="2"/>
      <c r="B1279" s="2"/>
      <c r="C1279" s="2"/>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row>
    <row r="1280" spans="1:32" x14ac:dyDescent="0.25">
      <c r="A1280" s="2"/>
      <c r="B1280" s="2"/>
      <c r="C1280" s="2"/>
      <c r="D1280" s="2"/>
      <c r="E1280" s="2"/>
      <c r="F1280" s="2"/>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row>
    <row r="1281" spans="1:32" x14ac:dyDescent="0.25">
      <c r="A1281" s="2"/>
      <c r="B1281" s="2"/>
      <c r="C1281" s="2"/>
      <c r="D1281" s="2"/>
      <c r="E1281" s="2"/>
      <c r="F1281" s="2"/>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row>
    <row r="1282" spans="1:32" x14ac:dyDescent="0.25">
      <c r="A1282" s="2"/>
      <c r="B1282" s="2"/>
      <c r="C1282" s="2"/>
      <c r="D1282" s="2"/>
      <c r="E1282" s="2"/>
      <c r="F1282" s="2"/>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row>
    <row r="1283" spans="1:32" x14ac:dyDescent="0.25">
      <c r="A1283" s="2"/>
      <c r="B1283" s="2"/>
      <c r="C1283" s="2"/>
      <c r="D1283" s="2"/>
      <c r="E1283" s="2"/>
      <c r="F1283" s="2"/>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row>
    <row r="1284" spans="1:32" x14ac:dyDescent="0.25">
      <c r="A1284" s="2"/>
      <c r="B1284" s="2"/>
      <c r="C1284" s="2"/>
      <c r="D1284" s="2"/>
      <c r="E1284" s="2"/>
      <c r="F1284" s="2"/>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row>
    <row r="1285" spans="1:32" x14ac:dyDescent="0.25">
      <c r="A1285" s="2"/>
      <c r="B1285" s="2"/>
      <c r="C1285" s="2"/>
      <c r="D1285" s="2"/>
      <c r="E1285" s="2"/>
      <c r="F1285" s="2"/>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row>
    <row r="1286" spans="1:32" x14ac:dyDescent="0.25">
      <c r="A1286" s="2"/>
      <c r="B1286" s="2"/>
      <c r="C1286" s="2"/>
      <c r="D1286" s="2"/>
      <c r="E1286" s="2"/>
      <c r="F1286" s="2"/>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row>
    <row r="1287" spans="1:32" x14ac:dyDescent="0.25">
      <c r="A1287" s="2"/>
      <c r="B1287" s="2"/>
      <c r="C1287" s="2"/>
      <c r="D1287" s="2"/>
      <c r="E1287" s="2"/>
      <c r="F1287" s="2"/>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row>
    <row r="1288" spans="1:32" x14ac:dyDescent="0.25">
      <c r="A1288" s="2"/>
      <c r="B1288" s="2"/>
      <c r="C1288" s="2"/>
      <c r="D1288" s="2"/>
      <c r="E1288" s="2"/>
      <c r="F1288" s="2"/>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row>
    <row r="1289" spans="1:32" x14ac:dyDescent="0.25">
      <c r="A1289" s="2"/>
      <c r="B1289" s="2"/>
      <c r="C1289" s="2"/>
      <c r="D1289" s="2"/>
      <c r="E1289" s="2"/>
      <c r="F1289" s="2"/>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row>
    <row r="1290" spans="1:32" x14ac:dyDescent="0.25">
      <c r="A1290" s="2"/>
      <c r="B1290" s="2"/>
      <c r="C1290" s="2"/>
      <c r="D1290" s="2"/>
      <c r="E1290" s="2"/>
      <c r="F1290" s="2"/>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row>
    <row r="1291" spans="1:32" x14ac:dyDescent="0.25">
      <c r="A1291" s="2"/>
      <c r="B1291" s="2"/>
      <c r="C1291" s="2"/>
      <c r="D1291" s="2"/>
      <c r="E1291" s="2"/>
      <c r="F1291" s="2"/>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row>
    <row r="1292" spans="1:32" x14ac:dyDescent="0.25">
      <c r="A1292" s="2"/>
      <c r="B1292" s="2"/>
      <c r="C1292" s="2"/>
      <c r="D1292" s="2"/>
      <c r="E1292" s="2"/>
      <c r="F1292" s="2"/>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row>
    <row r="1293" spans="1:32" x14ac:dyDescent="0.25">
      <c r="A1293" s="2"/>
      <c r="B1293" s="2"/>
      <c r="C1293" s="2"/>
      <c r="D1293" s="2"/>
      <c r="E1293" s="2"/>
      <c r="F1293" s="2"/>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row>
    <row r="1294" spans="1:32" x14ac:dyDescent="0.25">
      <c r="A1294" s="2"/>
      <c r="B1294" s="2"/>
      <c r="C1294" s="2"/>
      <c r="D1294" s="2"/>
      <c r="E1294" s="2"/>
      <c r="F1294" s="2"/>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row>
    <row r="1295" spans="1:32" x14ac:dyDescent="0.25">
      <c r="A1295" s="2"/>
      <c r="B1295" s="2"/>
      <c r="C1295" s="2"/>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row>
    <row r="1296" spans="1:32" x14ac:dyDescent="0.25">
      <c r="A1296" s="2"/>
      <c r="B1296" s="2"/>
      <c r="C1296" s="2"/>
      <c r="D1296" s="2"/>
      <c r="E1296" s="2"/>
      <c r="F1296" s="2"/>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row>
    <row r="1297" spans="1:32" x14ac:dyDescent="0.25">
      <c r="A1297" s="2"/>
      <c r="B1297" s="2"/>
      <c r="C1297" s="2"/>
      <c r="D1297" s="2"/>
      <c r="E1297" s="2"/>
      <c r="F1297" s="2"/>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row>
    <row r="1298" spans="1:32" x14ac:dyDescent="0.25">
      <c r="A1298" s="2"/>
      <c r="B1298" s="2"/>
      <c r="C1298" s="2"/>
      <c r="D1298" s="2"/>
      <c r="E1298" s="2"/>
      <c r="F1298" s="2"/>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row>
    <row r="1299" spans="1:32" x14ac:dyDescent="0.25">
      <c r="A1299" s="2"/>
      <c r="B1299" s="2"/>
      <c r="C1299" s="2"/>
      <c r="D1299" s="2"/>
      <c r="E1299" s="2"/>
      <c r="F1299" s="2"/>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row>
    <row r="1300" spans="1:32" x14ac:dyDescent="0.25">
      <c r="A1300" s="2"/>
      <c r="B1300" s="2"/>
      <c r="C1300" s="2"/>
      <c r="D1300" s="2"/>
      <c r="E1300" s="2"/>
      <c r="F1300" s="2"/>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row>
    <row r="1301" spans="1:32" x14ac:dyDescent="0.25">
      <c r="A1301" s="2"/>
      <c r="B1301" s="2"/>
      <c r="C1301" s="2"/>
      <c r="D1301" s="2"/>
      <c r="E1301" s="2"/>
      <c r="F1301" s="2"/>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row>
    <row r="1302" spans="1:32" x14ac:dyDescent="0.25">
      <c r="A1302" s="2"/>
      <c r="B1302" s="2"/>
      <c r="C1302" s="2"/>
      <c r="D1302" s="2"/>
      <c r="E1302" s="2"/>
      <c r="F1302" s="2"/>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row>
    <row r="1303" spans="1:32" x14ac:dyDescent="0.25">
      <c r="A1303" s="2"/>
      <c r="B1303" s="2"/>
      <c r="C1303" s="2"/>
      <c r="D1303" s="2"/>
      <c r="E1303" s="2"/>
      <c r="F1303" s="2"/>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row>
    <row r="1304" spans="1:32" x14ac:dyDescent="0.25">
      <c r="A1304" s="2"/>
      <c r="B1304" s="2"/>
      <c r="C1304" s="2"/>
      <c r="D1304" s="2"/>
      <c r="E1304" s="2"/>
      <c r="F1304" s="2"/>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row>
    <row r="1305" spans="1:32" x14ac:dyDescent="0.25">
      <c r="A1305" s="2"/>
      <c r="B1305" s="2"/>
      <c r="C1305" s="2"/>
      <c r="D1305" s="2"/>
      <c r="E1305" s="2"/>
      <c r="F1305" s="2"/>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row>
    <row r="1306" spans="1:32" x14ac:dyDescent="0.25">
      <c r="A1306" s="2"/>
      <c r="B1306" s="2"/>
      <c r="C1306" s="2"/>
      <c r="D1306" s="2"/>
      <c r="E1306" s="2"/>
      <c r="F1306" s="2"/>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row>
    <row r="1307" spans="1:32" x14ac:dyDescent="0.25">
      <c r="A1307" s="2"/>
      <c r="B1307" s="2"/>
      <c r="C1307" s="2"/>
      <c r="D1307" s="2"/>
      <c r="E1307" s="2"/>
      <c r="F1307" s="2"/>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row>
    <row r="1308" spans="1:32" x14ac:dyDescent="0.25">
      <c r="A1308" s="2"/>
      <c r="B1308" s="2"/>
      <c r="C1308" s="2"/>
      <c r="D1308" s="2"/>
      <c r="E1308" s="2"/>
      <c r="F1308" s="2"/>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row>
    <row r="1309" spans="1:32" x14ac:dyDescent="0.25">
      <c r="A1309" s="2"/>
      <c r="B1309" s="2"/>
      <c r="C1309" s="2"/>
      <c r="D1309" s="2"/>
      <c r="E1309" s="2"/>
      <c r="F1309" s="2"/>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row>
    <row r="1310" spans="1:32" x14ac:dyDescent="0.25">
      <c r="A1310" s="2"/>
      <c r="B1310" s="2"/>
      <c r="C1310" s="2"/>
      <c r="D1310" s="2"/>
      <c r="E1310" s="2"/>
      <c r="F1310" s="2"/>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row>
    <row r="1311" spans="1:32" x14ac:dyDescent="0.25">
      <c r="A1311" s="2"/>
      <c r="B1311" s="2"/>
      <c r="C1311" s="2"/>
      <c r="D1311" s="2"/>
      <c r="E1311" s="2"/>
      <c r="F1311" s="2"/>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row>
    <row r="1312" spans="1:32" x14ac:dyDescent="0.25">
      <c r="A1312" s="2"/>
      <c r="B1312" s="2"/>
      <c r="C1312" s="2"/>
      <c r="D1312" s="2"/>
      <c r="E1312" s="2"/>
      <c r="F1312" s="2"/>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row>
    <row r="1313" spans="1:32" x14ac:dyDescent="0.25">
      <c r="A1313" s="2"/>
      <c r="B1313" s="2"/>
      <c r="C1313" s="2"/>
      <c r="D1313" s="2"/>
      <c r="E1313" s="2"/>
      <c r="F1313" s="2"/>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row>
    <row r="1314" spans="1:32" x14ac:dyDescent="0.25">
      <c r="A1314" s="2"/>
      <c r="B1314" s="2"/>
      <c r="C1314" s="2"/>
      <c r="D1314" s="2"/>
      <c r="E1314" s="2"/>
      <c r="F1314" s="2"/>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row>
    <row r="1315" spans="1:32" x14ac:dyDescent="0.25">
      <c r="A1315" s="2"/>
      <c r="B1315" s="2"/>
      <c r="C1315" s="2"/>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row>
    <row r="1316" spans="1:32" x14ac:dyDescent="0.25">
      <c r="A1316" s="2"/>
      <c r="B1316" s="2"/>
      <c r="C1316" s="2"/>
      <c r="D1316" s="2"/>
      <c r="E1316" s="2"/>
      <c r="F1316" s="2"/>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row>
    <row r="1317" spans="1:32" x14ac:dyDescent="0.25">
      <c r="A1317" s="2"/>
      <c r="B1317" s="2"/>
      <c r="C1317" s="2"/>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row>
    <row r="1318" spans="1:32" x14ac:dyDescent="0.25">
      <c r="A1318" s="2"/>
      <c r="B1318" s="2"/>
      <c r="C1318" s="2"/>
      <c r="D1318" s="2"/>
      <c r="E1318" s="2"/>
      <c r="F1318" s="2"/>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row>
    <row r="1319" spans="1:32" x14ac:dyDescent="0.25">
      <c r="A1319" s="2"/>
      <c r="B1319" s="2"/>
      <c r="C1319" s="2"/>
      <c r="D1319" s="2"/>
      <c r="E1319" s="2"/>
      <c r="F1319" s="2"/>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row>
    <row r="1320" spans="1:32" x14ac:dyDescent="0.25">
      <c r="A1320" s="2"/>
      <c r="B1320" s="2"/>
      <c r="C1320" s="2"/>
      <c r="D1320" s="2"/>
      <c r="E1320" s="2"/>
      <c r="F1320" s="2"/>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row>
    <row r="1321" spans="1:32" x14ac:dyDescent="0.25">
      <c r="A1321" s="2"/>
      <c r="B1321" s="2"/>
      <c r="C1321" s="2"/>
      <c r="D1321" s="2"/>
      <c r="E1321" s="2"/>
      <c r="F1321" s="2"/>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row>
    <row r="1322" spans="1:32" x14ac:dyDescent="0.25">
      <c r="A1322" s="2"/>
      <c r="B1322" s="2"/>
      <c r="C1322" s="2"/>
      <c r="D1322" s="2"/>
      <c r="E1322" s="2"/>
      <c r="F1322" s="2"/>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row>
    <row r="1323" spans="1:32" x14ac:dyDescent="0.25">
      <c r="A1323" s="2"/>
      <c r="B1323" s="2"/>
      <c r="C1323" s="2"/>
      <c r="D1323" s="2"/>
      <c r="E1323" s="2"/>
      <c r="F1323" s="2"/>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row>
    <row r="1324" spans="1:32" x14ac:dyDescent="0.25">
      <c r="A1324" s="2"/>
      <c r="B1324" s="2"/>
      <c r="C1324" s="2"/>
      <c r="D1324" s="2"/>
      <c r="E1324" s="2"/>
      <c r="F1324" s="2"/>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row>
    <row r="1325" spans="1:32" x14ac:dyDescent="0.25">
      <c r="A1325" s="2"/>
      <c r="B1325" s="2"/>
      <c r="C1325" s="2"/>
      <c r="D1325" s="2"/>
      <c r="E1325" s="2"/>
      <c r="F1325" s="2"/>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row>
    <row r="1326" spans="1:32" x14ac:dyDescent="0.25">
      <c r="A1326" s="2"/>
      <c r="B1326" s="2"/>
      <c r="C1326" s="2"/>
      <c r="D1326" s="2"/>
      <c r="E1326" s="2"/>
      <c r="F1326" s="2"/>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row>
    <row r="1327" spans="1:32" x14ac:dyDescent="0.25">
      <c r="A1327" s="2"/>
      <c r="B1327" s="2"/>
      <c r="C1327" s="2"/>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row>
    <row r="1328" spans="1:32" x14ac:dyDescent="0.25">
      <c r="A1328" s="2"/>
      <c r="B1328" s="2"/>
      <c r="C1328" s="2"/>
      <c r="D1328" s="2"/>
      <c r="E1328" s="2"/>
      <c r="F1328" s="2"/>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row>
    <row r="1329" spans="1:32" x14ac:dyDescent="0.25">
      <c r="A1329" s="2"/>
      <c r="B1329" s="2"/>
      <c r="C1329" s="2"/>
      <c r="D1329" s="2"/>
      <c r="E1329" s="2"/>
      <c r="F1329" s="2"/>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row>
    <row r="1330" spans="1:32" x14ac:dyDescent="0.25">
      <c r="A1330" s="2"/>
      <c r="B1330" s="2"/>
      <c r="C1330" s="2"/>
      <c r="D1330" s="2"/>
      <c r="E1330" s="2"/>
      <c r="F1330" s="2"/>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row>
    <row r="1331" spans="1:32" x14ac:dyDescent="0.25">
      <c r="A1331" s="2"/>
      <c r="B1331" s="2"/>
      <c r="C1331" s="2"/>
      <c r="D1331" s="2"/>
      <c r="E1331" s="2"/>
      <c r="F1331" s="2"/>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row>
    <row r="1332" spans="1:32" x14ac:dyDescent="0.25">
      <c r="A1332" s="2"/>
      <c r="B1332" s="2"/>
      <c r="C1332" s="2"/>
      <c r="D1332" s="2"/>
      <c r="E1332" s="2"/>
      <c r="F1332" s="2"/>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row>
    <row r="1333" spans="1:32" x14ac:dyDescent="0.25">
      <c r="A1333" s="2"/>
      <c r="B1333" s="2"/>
      <c r="C1333" s="2"/>
      <c r="D1333" s="2"/>
      <c r="E1333" s="2"/>
      <c r="F1333" s="2"/>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row>
    <row r="1334" spans="1:32" x14ac:dyDescent="0.25">
      <c r="A1334" s="2"/>
      <c r="B1334" s="2"/>
      <c r="C1334" s="2"/>
      <c r="D1334" s="2"/>
      <c r="E1334" s="2"/>
      <c r="F1334" s="2"/>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row>
    <row r="1335" spans="1:32" x14ac:dyDescent="0.25">
      <c r="A1335" s="2"/>
      <c r="B1335" s="2"/>
      <c r="C1335" s="2"/>
      <c r="D1335" s="2"/>
      <c r="E1335" s="2"/>
      <c r="F1335" s="2"/>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row>
    <row r="1336" spans="1:32" x14ac:dyDescent="0.25">
      <c r="A1336" s="2"/>
      <c r="B1336" s="2"/>
      <c r="C1336" s="2"/>
      <c r="D1336" s="2"/>
      <c r="E1336" s="2"/>
      <c r="F1336" s="2"/>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row>
    <row r="1337" spans="1:32" x14ac:dyDescent="0.25">
      <c r="A1337" s="2"/>
      <c r="B1337" s="2"/>
      <c r="C1337" s="2"/>
      <c r="D1337" s="2"/>
      <c r="E1337" s="2"/>
      <c r="F1337" s="2"/>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row>
    <row r="1338" spans="1:32" x14ac:dyDescent="0.25">
      <c r="A1338" s="2"/>
      <c r="B1338" s="2"/>
      <c r="C1338" s="2"/>
      <c r="D1338" s="2"/>
      <c r="E1338" s="2"/>
      <c r="F1338" s="2"/>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row>
    <row r="1339" spans="1:32" x14ac:dyDescent="0.25">
      <c r="A1339" s="2"/>
      <c r="B1339" s="2"/>
      <c r="C1339" s="2"/>
      <c r="D1339" s="2"/>
      <c r="E1339" s="2"/>
      <c r="F1339" s="2"/>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row>
    <row r="1340" spans="1:32" x14ac:dyDescent="0.25">
      <c r="A1340" s="2"/>
      <c r="B1340" s="2"/>
      <c r="C1340" s="2"/>
      <c r="D1340" s="2"/>
      <c r="E1340" s="2"/>
      <c r="F1340" s="2"/>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row>
  </sheetData>
  <sheetProtection algorithmName="SHA-512" hashValue="EcRzKB2nECPBkb4On+9FzEEGNQln6DZkvWBmOJgcKxf3x7GYfO6POb5sNQzaxSHs7iR6gHRcguoFEDCaTHvxnA==" saltValue="rE23lS4dwNeDMO1/lgreyA==" spinCount="100000" sheet="1" selectLockedCells="1"/>
  <mergeCells count="163">
    <mergeCell ref="A52:D52"/>
    <mergeCell ref="A26:C26"/>
    <mergeCell ref="D26:L26"/>
    <mergeCell ref="A46:D46"/>
    <mergeCell ref="E46:G46"/>
    <mergeCell ref="H46:P46"/>
    <mergeCell ref="L51:S51"/>
    <mergeCell ref="A29:C29"/>
    <mergeCell ref="E44:G44"/>
    <mergeCell ref="H44:P44"/>
    <mergeCell ref="Q44:T44"/>
    <mergeCell ref="A45:D45"/>
    <mergeCell ref="E45:G45"/>
    <mergeCell ref="H45:P45"/>
    <mergeCell ref="Q45:T45"/>
    <mergeCell ref="A44:D44"/>
    <mergeCell ref="A42:D42"/>
    <mergeCell ref="E42:G42"/>
    <mergeCell ref="H42:P42"/>
    <mergeCell ref="A34:D34"/>
    <mergeCell ref="H37:P37"/>
    <mergeCell ref="A1:AE1"/>
    <mergeCell ref="A2:AE2"/>
    <mergeCell ref="AB7:AE7"/>
    <mergeCell ref="V4:AE5"/>
    <mergeCell ref="AD13:AE13"/>
    <mergeCell ref="T13:U13"/>
    <mergeCell ref="O15:V15"/>
    <mergeCell ref="AB13:AC13"/>
    <mergeCell ref="R14:S14"/>
    <mergeCell ref="T14:U14"/>
    <mergeCell ref="R13:S13"/>
    <mergeCell ref="AB14:AC14"/>
    <mergeCell ref="M10:AC10"/>
    <mergeCell ref="P7:S7"/>
    <mergeCell ref="AD14:AE14"/>
    <mergeCell ref="D12:L12"/>
    <mergeCell ref="D13:L13"/>
    <mergeCell ref="D14:L14"/>
    <mergeCell ref="D15:L15"/>
    <mergeCell ref="D11:L11"/>
    <mergeCell ref="I4:S5"/>
    <mergeCell ref="A8:E8"/>
    <mergeCell ref="F8:J8"/>
    <mergeCell ref="K8:O8"/>
    <mergeCell ref="A7:E7"/>
    <mergeCell ref="F7:J7"/>
    <mergeCell ref="P8:S8"/>
    <mergeCell ref="M27:P27"/>
    <mergeCell ref="Q27:V27"/>
    <mergeCell ref="A22:AE23"/>
    <mergeCell ref="A28:C28"/>
    <mergeCell ref="D28:L28"/>
    <mergeCell ref="M28:P28"/>
    <mergeCell ref="Q28:V28"/>
    <mergeCell ref="M25:P25"/>
    <mergeCell ref="AA27:AE27"/>
    <mergeCell ref="A27:C27"/>
    <mergeCell ref="A25:C25"/>
    <mergeCell ref="M16:AE19"/>
    <mergeCell ref="D16:L16"/>
    <mergeCell ref="D18:L18"/>
    <mergeCell ref="D27:L27"/>
    <mergeCell ref="D25:L25"/>
    <mergeCell ref="W24:AE26"/>
    <mergeCell ref="M26:P26"/>
    <mergeCell ref="Q26:V26"/>
    <mergeCell ref="P20:T20"/>
    <mergeCell ref="D17:L17"/>
    <mergeCell ref="AA35:AE35"/>
    <mergeCell ref="AA43:AE43"/>
    <mergeCell ref="AA40:AE40"/>
    <mergeCell ref="AA41:AE41"/>
    <mergeCell ref="X38:Z38"/>
    <mergeCell ref="X39:Z39"/>
    <mergeCell ref="Q38:T38"/>
    <mergeCell ref="X36:Z36"/>
    <mergeCell ref="X37:Z37"/>
    <mergeCell ref="AA36:AE36"/>
    <mergeCell ref="AA37:AE37"/>
    <mergeCell ref="AA38:AE38"/>
    <mergeCell ref="AA39:AE39"/>
    <mergeCell ref="X40:Z40"/>
    <mergeCell ref="U40:W40"/>
    <mergeCell ref="AA42:AE42"/>
    <mergeCell ref="U42:W42"/>
    <mergeCell ref="X42:Z42"/>
    <mergeCell ref="Q39:T39"/>
    <mergeCell ref="Q42:T42"/>
    <mergeCell ref="Q36:T36"/>
    <mergeCell ref="U39:W39"/>
    <mergeCell ref="AA49:AE49"/>
    <mergeCell ref="X41:Z41"/>
    <mergeCell ref="AA34:AE34"/>
    <mergeCell ref="X34:Z34"/>
    <mergeCell ref="U34:W34"/>
    <mergeCell ref="Q34:T34"/>
    <mergeCell ref="H34:P34"/>
    <mergeCell ref="E34:G34"/>
    <mergeCell ref="AA47:AE48"/>
    <mergeCell ref="Q47:T48"/>
    <mergeCell ref="U47:W48"/>
    <mergeCell ref="X47:Z48"/>
    <mergeCell ref="U46:W46"/>
    <mergeCell ref="X46:Z46"/>
    <mergeCell ref="AA46:AE46"/>
    <mergeCell ref="U45:W45"/>
    <mergeCell ref="AA45:AE45"/>
    <mergeCell ref="Q46:T46"/>
    <mergeCell ref="X45:Z45"/>
    <mergeCell ref="H38:P38"/>
    <mergeCell ref="H47:K48"/>
    <mergeCell ref="L47:O48"/>
    <mergeCell ref="A47:G48"/>
    <mergeCell ref="E38:G38"/>
    <mergeCell ref="X31:Z31"/>
    <mergeCell ref="X33:Z33"/>
    <mergeCell ref="U44:W44"/>
    <mergeCell ref="Q37:T37"/>
    <mergeCell ref="H36:P36"/>
    <mergeCell ref="D29:L29"/>
    <mergeCell ref="M29:P29"/>
    <mergeCell ref="Q29:V29"/>
    <mergeCell ref="U35:W35"/>
    <mergeCell ref="Q35:T35"/>
    <mergeCell ref="X35:Z35"/>
    <mergeCell ref="Q41:T41"/>
    <mergeCell ref="Q40:T40"/>
    <mergeCell ref="A43:D43"/>
    <mergeCell ref="E43:G43"/>
    <mergeCell ref="H43:P43"/>
    <mergeCell ref="Q43:T43"/>
    <mergeCell ref="U43:W43"/>
    <mergeCell ref="X43:Z43"/>
    <mergeCell ref="U36:W36"/>
    <mergeCell ref="U41:W41"/>
    <mergeCell ref="U37:W37"/>
    <mergeCell ref="U38:W38"/>
    <mergeCell ref="X44:Z44"/>
    <mergeCell ref="F19:L19"/>
    <mergeCell ref="Q25:V25"/>
    <mergeCell ref="W28:AE30"/>
    <mergeCell ref="Y51:AE51"/>
    <mergeCell ref="B30:E30"/>
    <mergeCell ref="A41:D41"/>
    <mergeCell ref="E41:G41"/>
    <mergeCell ref="H41:P41"/>
    <mergeCell ref="A39:D39"/>
    <mergeCell ref="E39:G39"/>
    <mergeCell ref="H39:P39"/>
    <mergeCell ref="A35:D35"/>
    <mergeCell ref="E35:G35"/>
    <mergeCell ref="H35:P35"/>
    <mergeCell ref="A40:D40"/>
    <mergeCell ref="E40:G40"/>
    <mergeCell ref="H40:P40"/>
    <mergeCell ref="A36:D36"/>
    <mergeCell ref="E36:G36"/>
    <mergeCell ref="A37:D37"/>
    <mergeCell ref="AA50:AE50"/>
    <mergeCell ref="E37:G37"/>
    <mergeCell ref="AA44:AE44"/>
    <mergeCell ref="A38:D38"/>
  </mergeCells>
  <phoneticPr fontId="1" type="noConversion"/>
  <dataValidations count="4">
    <dataValidation type="list" allowBlank="1" showInputMessage="1" showErrorMessage="1" sqref="X34:Z46" xr:uid="{00000000-0002-0000-0000-000000000000}">
      <formula1>"50%,65%,87.5%,100%"</formula1>
    </dataValidation>
    <dataValidation type="list" allowBlank="1" showInputMessage="1" showErrorMessage="1" sqref="F8:J8" xr:uid="{00000000-0002-0000-0000-000001000000}">
      <formula1>"Allegany,Anne Arundel,Baltimore County,Calvert,Caroline,Carroll,Cecil,Charles,Dorchester,Frederick County,Garrett,Harford,Howard,Kent,Montgomery,Prince George's,Queen Anne's,St. Mary's,Somerset,Talbot,Washington County,Wicomico,Worcester"</formula1>
    </dataValidation>
    <dataValidation type="list" allowBlank="1" showInputMessage="1" showErrorMessage="1" sqref="D18:L18" xr:uid="{00000000-0002-0000-0000-000002000000}">
      <formula1>"Yes,No"</formula1>
    </dataValidation>
    <dataValidation type="list" allowBlank="1" showInputMessage="1" showErrorMessage="1" sqref="AC8 AD31 AB31 A58 K9:K10 Z27 U11:U12 Y8 U8 X27 AE9:AE12" xr:uid="{00000000-0002-0000-0000-000003000000}">
      <formula1>$A$57:$A$58</formula1>
    </dataValidation>
  </dataValidations>
  <pageMargins left="0.42" right="0.24" top="0.34" bottom="0.51" header="0.32" footer="0.5"/>
  <pageSetup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1330"/>
  <sheetViews>
    <sheetView showGridLines="0" zoomScaleNormal="100" workbookViewId="0">
      <selection activeCell="AF33" sqref="AF33"/>
    </sheetView>
  </sheetViews>
  <sheetFormatPr defaultColWidth="9.109375" defaultRowHeight="13.2" x14ac:dyDescent="0.25"/>
  <cols>
    <col min="1" max="3" width="3.33203125" style="4" customWidth="1"/>
    <col min="4" max="4" width="2.109375" style="4" hidden="1" customWidth="1"/>
    <col min="5" max="6" width="3.33203125" style="4" customWidth="1"/>
    <col min="7" max="7" width="2" style="4" customWidth="1"/>
    <col min="8" max="15" width="3.33203125" style="4" customWidth="1"/>
    <col min="16" max="16" width="11.6640625" style="4" customWidth="1"/>
    <col min="17" max="19" width="3.33203125" style="4" customWidth="1"/>
    <col min="20" max="20" width="1.109375" style="4" customWidth="1"/>
    <col min="21" max="22" width="3.33203125" style="4" customWidth="1"/>
    <col min="23" max="23" width="4.44140625" style="4" customWidth="1"/>
    <col min="24" max="30" width="3.33203125" style="4" customWidth="1"/>
    <col min="31" max="31" width="0.109375" style="4" customWidth="1"/>
    <col min="32" max="32" width="20" style="4" customWidth="1"/>
    <col min="33" max="37" width="3.33203125" style="4" customWidth="1"/>
    <col min="38" max="16384" width="9.109375" style="4"/>
  </cols>
  <sheetData>
    <row r="1" spans="1:32" ht="17.399999999999999" x14ac:dyDescent="0.3">
      <c r="A1" s="321" t="s">
        <v>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row>
    <row r="2" spans="1:32" ht="17.399999999999999" x14ac:dyDescent="0.3">
      <c r="A2" s="321" t="s">
        <v>159</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row>
    <row r="3" spans="1:32" x14ac:dyDescent="0.25">
      <c r="A3" s="352" t="s">
        <v>38</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4"/>
      <c r="AF3" s="2"/>
    </row>
    <row r="4" spans="1:32" x14ac:dyDescent="0.25">
      <c r="A4" s="221" t="s">
        <v>39</v>
      </c>
      <c r="B4" s="222" t="s">
        <v>40</v>
      </c>
      <c r="C4" s="22"/>
      <c r="D4" s="20"/>
      <c r="E4" s="21" t="s">
        <v>41</v>
      </c>
      <c r="F4" s="52" t="s">
        <v>42</v>
      </c>
      <c r="G4" s="20"/>
      <c r="H4" s="21" t="s">
        <v>43</v>
      </c>
      <c r="I4" s="52" t="s">
        <v>44</v>
      </c>
      <c r="J4" s="22"/>
      <c r="K4" s="22"/>
      <c r="L4" s="22"/>
      <c r="M4" s="22"/>
      <c r="N4" s="22"/>
      <c r="O4" s="22"/>
      <c r="P4" s="20"/>
      <c r="Q4" s="21" t="s">
        <v>45</v>
      </c>
      <c r="R4" s="52" t="s">
        <v>46</v>
      </c>
      <c r="S4" s="22"/>
      <c r="T4" s="20"/>
      <c r="U4" s="21" t="s">
        <v>47</v>
      </c>
      <c r="V4" s="52" t="s">
        <v>48</v>
      </c>
      <c r="W4" s="20"/>
      <c r="X4" s="21" t="s">
        <v>50</v>
      </c>
      <c r="Y4" s="52" t="s">
        <v>51</v>
      </c>
      <c r="Z4" s="20"/>
      <c r="AA4" s="21" t="s">
        <v>52</v>
      </c>
      <c r="AB4" s="52" t="s">
        <v>53</v>
      </c>
      <c r="AC4" s="22"/>
      <c r="AD4" s="22"/>
      <c r="AE4" s="53"/>
      <c r="AF4" s="2"/>
    </row>
    <row r="5" spans="1:32" x14ac:dyDescent="0.25">
      <c r="A5" s="54"/>
      <c r="B5" s="10"/>
      <c r="C5" s="10"/>
      <c r="D5" s="11"/>
      <c r="E5" s="23"/>
      <c r="F5" s="10"/>
      <c r="G5" s="11"/>
      <c r="H5" s="23"/>
      <c r="I5" s="10"/>
      <c r="J5" s="10"/>
      <c r="K5" s="10"/>
      <c r="L5" s="10"/>
      <c r="M5" s="10"/>
      <c r="N5" s="10"/>
      <c r="O5" s="10"/>
      <c r="P5" s="11"/>
      <c r="Q5" s="23"/>
      <c r="R5" s="10"/>
      <c r="S5" s="10"/>
      <c r="T5" s="11"/>
      <c r="U5" s="23"/>
      <c r="V5" s="55" t="s">
        <v>49</v>
      </c>
      <c r="W5" s="10"/>
      <c r="X5" s="358"/>
      <c r="Y5" s="359"/>
      <c r="Z5" s="360"/>
      <c r="AA5" s="10"/>
      <c r="AB5" s="55" t="s">
        <v>157</v>
      </c>
      <c r="AC5" s="10"/>
      <c r="AD5" s="10"/>
      <c r="AE5" s="56"/>
      <c r="AF5" s="2"/>
    </row>
    <row r="6" spans="1:32" ht="12.75" hidden="1" customHeight="1" x14ac:dyDescent="0.25">
      <c r="A6" s="240">
        <v>1</v>
      </c>
      <c r="B6" s="241"/>
      <c r="C6" s="241"/>
      <c r="D6" s="242"/>
      <c r="E6" s="243"/>
      <c r="F6" s="241"/>
      <c r="G6" s="242"/>
      <c r="H6" s="243"/>
      <c r="I6" s="241"/>
      <c r="J6" s="241"/>
      <c r="K6" s="241"/>
      <c r="L6" s="241"/>
      <c r="M6" s="241"/>
      <c r="N6" s="241"/>
      <c r="O6" s="241"/>
      <c r="P6" s="242"/>
      <c r="Q6" s="255">
        <v>0</v>
      </c>
      <c r="R6" s="256"/>
      <c r="S6" s="256"/>
      <c r="T6" s="257"/>
      <c r="U6" s="355">
        <f t="shared" ref="U6:U44" si="0">IF(A6&gt;0,A6*Q6,"")</f>
        <v>0</v>
      </c>
      <c r="V6" s="356"/>
      <c r="W6" s="361"/>
      <c r="X6" s="362" t="str">
        <f t="shared" ref="X6" si="1">IF(Q6&gt;0,"87.5%","")</f>
        <v/>
      </c>
      <c r="Y6" s="363"/>
      <c r="Z6" s="364"/>
      <c r="AA6" s="355" t="str">
        <f t="shared" ref="AA6:AA44" si="2">IF(Q6&gt;0,U6*X6,"")</f>
        <v/>
      </c>
      <c r="AB6" s="356"/>
      <c r="AC6" s="356"/>
      <c r="AD6" s="356"/>
      <c r="AE6" s="357"/>
      <c r="AF6" s="2"/>
    </row>
    <row r="7" spans="1:32" ht="15" customHeight="1" x14ac:dyDescent="0.25">
      <c r="A7" s="240"/>
      <c r="B7" s="241"/>
      <c r="C7" s="241"/>
      <c r="D7" s="242"/>
      <c r="E7" s="243"/>
      <c r="F7" s="241"/>
      <c r="G7" s="242"/>
      <c r="H7" s="243"/>
      <c r="I7" s="241"/>
      <c r="J7" s="241"/>
      <c r="K7" s="241"/>
      <c r="L7" s="241"/>
      <c r="M7" s="241"/>
      <c r="N7" s="241"/>
      <c r="O7" s="241"/>
      <c r="P7" s="242"/>
      <c r="Q7" s="255"/>
      <c r="R7" s="256"/>
      <c r="S7" s="256"/>
      <c r="T7" s="257"/>
      <c r="U7" s="247" t="str">
        <f t="shared" si="0"/>
        <v/>
      </c>
      <c r="V7" s="248"/>
      <c r="W7" s="254"/>
      <c r="X7" s="258">
        <v>0.875</v>
      </c>
      <c r="Y7" s="259"/>
      <c r="Z7" s="260"/>
      <c r="AA7" s="247" t="str">
        <f t="shared" si="2"/>
        <v/>
      </c>
      <c r="AB7" s="248"/>
      <c r="AC7" s="248"/>
      <c r="AD7" s="248"/>
      <c r="AE7" s="249"/>
      <c r="AF7" s="2"/>
    </row>
    <row r="8" spans="1:32" ht="15" customHeight="1" x14ac:dyDescent="0.25">
      <c r="A8" s="240"/>
      <c r="B8" s="241"/>
      <c r="C8" s="241"/>
      <c r="D8" s="242"/>
      <c r="E8" s="243"/>
      <c r="F8" s="241"/>
      <c r="G8" s="242"/>
      <c r="H8" s="243"/>
      <c r="I8" s="241"/>
      <c r="J8" s="241"/>
      <c r="K8" s="241"/>
      <c r="L8" s="241"/>
      <c r="M8" s="241"/>
      <c r="N8" s="241"/>
      <c r="O8" s="241"/>
      <c r="P8" s="242"/>
      <c r="Q8" s="255"/>
      <c r="R8" s="256"/>
      <c r="S8" s="256"/>
      <c r="T8" s="257"/>
      <c r="U8" s="247" t="str">
        <f t="shared" si="0"/>
        <v/>
      </c>
      <c r="V8" s="248"/>
      <c r="W8" s="254"/>
      <c r="X8" s="258">
        <v>0.875</v>
      </c>
      <c r="Y8" s="259"/>
      <c r="Z8" s="260"/>
      <c r="AA8" s="247" t="str">
        <f t="shared" si="2"/>
        <v/>
      </c>
      <c r="AB8" s="248"/>
      <c r="AC8" s="248"/>
      <c r="AD8" s="248"/>
      <c r="AE8" s="249"/>
      <c r="AF8" s="2"/>
    </row>
    <row r="9" spans="1:32" ht="15" customHeight="1" x14ac:dyDescent="0.25">
      <c r="A9" s="240"/>
      <c r="B9" s="241"/>
      <c r="C9" s="241"/>
      <c r="D9" s="242"/>
      <c r="E9" s="243"/>
      <c r="F9" s="241"/>
      <c r="G9" s="242"/>
      <c r="H9" s="243"/>
      <c r="I9" s="241"/>
      <c r="J9" s="241"/>
      <c r="K9" s="241"/>
      <c r="L9" s="241"/>
      <c r="M9" s="241"/>
      <c r="N9" s="241"/>
      <c r="O9" s="241"/>
      <c r="P9" s="242"/>
      <c r="Q9" s="255"/>
      <c r="R9" s="256"/>
      <c r="S9" s="256"/>
      <c r="T9" s="257"/>
      <c r="U9" s="247" t="str">
        <f t="shared" si="0"/>
        <v/>
      </c>
      <c r="V9" s="248"/>
      <c r="W9" s="254"/>
      <c r="X9" s="258">
        <v>0.875</v>
      </c>
      <c r="Y9" s="259"/>
      <c r="Z9" s="260"/>
      <c r="AA9" s="247" t="str">
        <f t="shared" si="2"/>
        <v/>
      </c>
      <c r="AB9" s="248"/>
      <c r="AC9" s="248"/>
      <c r="AD9" s="248"/>
      <c r="AE9" s="249"/>
      <c r="AF9" s="2"/>
    </row>
    <row r="10" spans="1:32" ht="15" customHeight="1" x14ac:dyDescent="0.25">
      <c r="A10" s="240"/>
      <c r="B10" s="241"/>
      <c r="C10" s="241"/>
      <c r="D10" s="242"/>
      <c r="E10" s="243"/>
      <c r="F10" s="241"/>
      <c r="G10" s="242"/>
      <c r="H10" s="243"/>
      <c r="I10" s="241"/>
      <c r="J10" s="241"/>
      <c r="K10" s="241"/>
      <c r="L10" s="241"/>
      <c r="M10" s="241"/>
      <c r="N10" s="241"/>
      <c r="O10" s="241"/>
      <c r="P10" s="242"/>
      <c r="Q10" s="255"/>
      <c r="R10" s="256"/>
      <c r="S10" s="256"/>
      <c r="T10" s="257"/>
      <c r="U10" s="247" t="str">
        <f t="shared" si="0"/>
        <v/>
      </c>
      <c r="V10" s="248"/>
      <c r="W10" s="254"/>
      <c r="X10" s="258">
        <v>0.875</v>
      </c>
      <c r="Y10" s="259"/>
      <c r="Z10" s="260"/>
      <c r="AA10" s="247" t="str">
        <f t="shared" si="2"/>
        <v/>
      </c>
      <c r="AB10" s="248"/>
      <c r="AC10" s="248"/>
      <c r="AD10" s="248"/>
      <c r="AE10" s="249"/>
      <c r="AF10" s="2"/>
    </row>
    <row r="11" spans="1:32" ht="15" customHeight="1" x14ac:dyDescent="0.25">
      <c r="A11" s="240"/>
      <c r="B11" s="241"/>
      <c r="C11" s="241"/>
      <c r="D11" s="242"/>
      <c r="E11" s="243"/>
      <c r="F11" s="241"/>
      <c r="G11" s="242"/>
      <c r="H11" s="243"/>
      <c r="I11" s="241"/>
      <c r="J11" s="241"/>
      <c r="K11" s="241"/>
      <c r="L11" s="241"/>
      <c r="M11" s="241"/>
      <c r="N11" s="241"/>
      <c r="O11" s="241"/>
      <c r="P11" s="242"/>
      <c r="Q11" s="255"/>
      <c r="R11" s="256"/>
      <c r="S11" s="256"/>
      <c r="T11" s="257"/>
      <c r="U11" s="247" t="str">
        <f t="shared" si="0"/>
        <v/>
      </c>
      <c r="V11" s="248"/>
      <c r="W11" s="254"/>
      <c r="X11" s="258">
        <v>0.875</v>
      </c>
      <c r="Y11" s="259"/>
      <c r="Z11" s="260"/>
      <c r="AA11" s="247" t="str">
        <f t="shared" si="2"/>
        <v/>
      </c>
      <c r="AB11" s="248"/>
      <c r="AC11" s="248"/>
      <c r="AD11" s="248"/>
      <c r="AE11" s="249"/>
      <c r="AF11" s="2"/>
    </row>
    <row r="12" spans="1:32" ht="15" customHeight="1" x14ac:dyDescent="0.25">
      <c r="A12" s="240"/>
      <c r="B12" s="241"/>
      <c r="C12" s="241"/>
      <c r="D12" s="242"/>
      <c r="E12" s="243"/>
      <c r="F12" s="241"/>
      <c r="G12" s="242"/>
      <c r="H12" s="243"/>
      <c r="I12" s="241"/>
      <c r="J12" s="241"/>
      <c r="K12" s="241"/>
      <c r="L12" s="241"/>
      <c r="M12" s="241"/>
      <c r="N12" s="241"/>
      <c r="O12" s="241"/>
      <c r="P12" s="242"/>
      <c r="Q12" s="255"/>
      <c r="R12" s="256"/>
      <c r="S12" s="256"/>
      <c r="T12" s="257"/>
      <c r="U12" s="247" t="str">
        <f t="shared" si="0"/>
        <v/>
      </c>
      <c r="V12" s="248"/>
      <c r="W12" s="254"/>
      <c r="X12" s="258">
        <v>0.875</v>
      </c>
      <c r="Y12" s="259"/>
      <c r="Z12" s="260"/>
      <c r="AA12" s="247" t="str">
        <f t="shared" si="2"/>
        <v/>
      </c>
      <c r="AB12" s="248"/>
      <c r="AC12" s="248"/>
      <c r="AD12" s="248"/>
      <c r="AE12" s="249"/>
      <c r="AF12" s="2"/>
    </row>
    <row r="13" spans="1:32" ht="15" customHeight="1" x14ac:dyDescent="0.25">
      <c r="A13" s="240"/>
      <c r="B13" s="241"/>
      <c r="C13" s="241"/>
      <c r="D13" s="242"/>
      <c r="E13" s="243"/>
      <c r="F13" s="241"/>
      <c r="G13" s="242"/>
      <c r="H13" s="243"/>
      <c r="I13" s="241"/>
      <c r="J13" s="241"/>
      <c r="K13" s="241"/>
      <c r="L13" s="241"/>
      <c r="M13" s="241"/>
      <c r="N13" s="241"/>
      <c r="O13" s="241"/>
      <c r="P13" s="242"/>
      <c r="Q13" s="255"/>
      <c r="R13" s="256"/>
      <c r="S13" s="256"/>
      <c r="T13" s="257"/>
      <c r="U13" s="247" t="str">
        <f t="shared" si="0"/>
        <v/>
      </c>
      <c r="V13" s="248"/>
      <c r="W13" s="254"/>
      <c r="X13" s="258">
        <v>0.875</v>
      </c>
      <c r="Y13" s="259"/>
      <c r="Z13" s="260"/>
      <c r="AA13" s="247" t="str">
        <f t="shared" si="2"/>
        <v/>
      </c>
      <c r="AB13" s="248"/>
      <c r="AC13" s="248"/>
      <c r="AD13" s="248"/>
      <c r="AE13" s="249"/>
      <c r="AF13" s="2"/>
    </row>
    <row r="14" spans="1:32" ht="15" customHeight="1" x14ac:dyDescent="0.25">
      <c r="A14" s="240"/>
      <c r="B14" s="241"/>
      <c r="C14" s="241"/>
      <c r="D14" s="242"/>
      <c r="E14" s="243"/>
      <c r="F14" s="241"/>
      <c r="G14" s="242"/>
      <c r="H14" s="243"/>
      <c r="I14" s="241"/>
      <c r="J14" s="241"/>
      <c r="K14" s="241"/>
      <c r="L14" s="241"/>
      <c r="M14" s="241"/>
      <c r="N14" s="241"/>
      <c r="O14" s="241"/>
      <c r="P14" s="242"/>
      <c r="Q14" s="255"/>
      <c r="R14" s="256"/>
      <c r="S14" s="256"/>
      <c r="T14" s="257"/>
      <c r="U14" s="247" t="str">
        <f t="shared" si="0"/>
        <v/>
      </c>
      <c r="V14" s="248"/>
      <c r="W14" s="254"/>
      <c r="X14" s="258">
        <v>0.875</v>
      </c>
      <c r="Y14" s="259"/>
      <c r="Z14" s="260"/>
      <c r="AA14" s="247" t="str">
        <f t="shared" si="2"/>
        <v/>
      </c>
      <c r="AB14" s="248"/>
      <c r="AC14" s="248"/>
      <c r="AD14" s="248"/>
      <c r="AE14" s="249"/>
      <c r="AF14" s="2"/>
    </row>
    <row r="15" spans="1:32" ht="15" customHeight="1" x14ac:dyDescent="0.25">
      <c r="A15" s="240"/>
      <c r="B15" s="241"/>
      <c r="C15" s="241"/>
      <c r="D15" s="242"/>
      <c r="E15" s="243"/>
      <c r="F15" s="241"/>
      <c r="G15" s="242"/>
      <c r="H15" s="243"/>
      <c r="I15" s="241"/>
      <c r="J15" s="241"/>
      <c r="K15" s="241"/>
      <c r="L15" s="241"/>
      <c r="M15" s="241"/>
      <c r="N15" s="241"/>
      <c r="O15" s="241"/>
      <c r="P15" s="242"/>
      <c r="Q15" s="255"/>
      <c r="R15" s="256"/>
      <c r="S15" s="256"/>
      <c r="T15" s="257"/>
      <c r="U15" s="247" t="str">
        <f t="shared" si="0"/>
        <v/>
      </c>
      <c r="V15" s="248"/>
      <c r="W15" s="254"/>
      <c r="X15" s="258">
        <v>0.875</v>
      </c>
      <c r="Y15" s="259"/>
      <c r="Z15" s="260"/>
      <c r="AA15" s="247" t="str">
        <f t="shared" si="2"/>
        <v/>
      </c>
      <c r="AB15" s="248"/>
      <c r="AC15" s="248"/>
      <c r="AD15" s="248"/>
      <c r="AE15" s="249"/>
      <c r="AF15" s="2"/>
    </row>
    <row r="16" spans="1:32" ht="15" customHeight="1" x14ac:dyDescent="0.25">
      <c r="A16" s="240"/>
      <c r="B16" s="241"/>
      <c r="C16" s="241"/>
      <c r="D16" s="242"/>
      <c r="E16" s="243"/>
      <c r="F16" s="241"/>
      <c r="G16" s="242"/>
      <c r="H16" s="243"/>
      <c r="I16" s="241"/>
      <c r="J16" s="241"/>
      <c r="K16" s="241"/>
      <c r="L16" s="241"/>
      <c r="M16" s="241"/>
      <c r="N16" s="241"/>
      <c r="O16" s="241"/>
      <c r="P16" s="242"/>
      <c r="Q16" s="255"/>
      <c r="R16" s="256"/>
      <c r="S16" s="256"/>
      <c r="T16" s="257"/>
      <c r="U16" s="247" t="str">
        <f t="shared" si="0"/>
        <v/>
      </c>
      <c r="V16" s="248"/>
      <c r="W16" s="254"/>
      <c r="X16" s="258">
        <v>0.875</v>
      </c>
      <c r="Y16" s="259"/>
      <c r="Z16" s="260"/>
      <c r="AA16" s="247" t="str">
        <f t="shared" si="2"/>
        <v/>
      </c>
      <c r="AB16" s="248"/>
      <c r="AC16" s="248"/>
      <c r="AD16" s="248"/>
      <c r="AE16" s="249"/>
      <c r="AF16" s="2"/>
    </row>
    <row r="17" spans="1:32" ht="15" customHeight="1" x14ac:dyDescent="0.25">
      <c r="A17" s="240"/>
      <c r="B17" s="241"/>
      <c r="C17" s="241"/>
      <c r="D17" s="242"/>
      <c r="E17" s="243"/>
      <c r="F17" s="241"/>
      <c r="G17" s="242"/>
      <c r="H17" s="243"/>
      <c r="I17" s="241"/>
      <c r="J17" s="241"/>
      <c r="K17" s="241"/>
      <c r="L17" s="241"/>
      <c r="M17" s="241"/>
      <c r="N17" s="241"/>
      <c r="O17" s="241"/>
      <c r="P17" s="242"/>
      <c r="Q17" s="255"/>
      <c r="R17" s="256"/>
      <c r="S17" s="256"/>
      <c r="T17" s="257"/>
      <c r="U17" s="247" t="str">
        <f t="shared" si="0"/>
        <v/>
      </c>
      <c r="V17" s="248"/>
      <c r="W17" s="254"/>
      <c r="X17" s="258">
        <v>0.875</v>
      </c>
      <c r="Y17" s="259"/>
      <c r="Z17" s="260"/>
      <c r="AA17" s="247" t="str">
        <f t="shared" si="2"/>
        <v/>
      </c>
      <c r="AB17" s="248"/>
      <c r="AC17" s="248"/>
      <c r="AD17" s="248"/>
      <c r="AE17" s="249"/>
      <c r="AF17" s="2"/>
    </row>
    <row r="18" spans="1:32" x14ac:dyDescent="0.25">
      <c r="A18" s="240"/>
      <c r="B18" s="241"/>
      <c r="C18" s="241"/>
      <c r="D18" s="242"/>
      <c r="E18" s="243"/>
      <c r="F18" s="241"/>
      <c r="G18" s="242"/>
      <c r="H18" s="243"/>
      <c r="I18" s="241"/>
      <c r="J18" s="241"/>
      <c r="K18" s="241"/>
      <c r="L18" s="241"/>
      <c r="M18" s="241"/>
      <c r="N18" s="241"/>
      <c r="O18" s="241"/>
      <c r="P18" s="242"/>
      <c r="Q18" s="255"/>
      <c r="R18" s="256"/>
      <c r="S18" s="256"/>
      <c r="T18" s="257"/>
      <c r="U18" s="247" t="str">
        <f t="shared" si="0"/>
        <v/>
      </c>
      <c r="V18" s="248"/>
      <c r="W18" s="254"/>
      <c r="X18" s="258">
        <v>0.875</v>
      </c>
      <c r="Y18" s="259"/>
      <c r="Z18" s="260"/>
      <c r="AA18" s="247" t="str">
        <f t="shared" si="2"/>
        <v/>
      </c>
      <c r="AB18" s="248"/>
      <c r="AC18" s="248"/>
      <c r="AD18" s="248"/>
      <c r="AE18" s="249"/>
      <c r="AF18" s="2"/>
    </row>
    <row r="19" spans="1:32" ht="15" customHeight="1" x14ac:dyDescent="0.25">
      <c r="A19" s="240"/>
      <c r="B19" s="241"/>
      <c r="C19" s="241"/>
      <c r="D19" s="242"/>
      <c r="E19" s="243"/>
      <c r="F19" s="241"/>
      <c r="G19" s="242"/>
      <c r="H19" s="243"/>
      <c r="I19" s="241"/>
      <c r="J19" s="241"/>
      <c r="K19" s="241"/>
      <c r="L19" s="241"/>
      <c r="M19" s="241"/>
      <c r="N19" s="241"/>
      <c r="O19" s="241"/>
      <c r="P19" s="242"/>
      <c r="Q19" s="255"/>
      <c r="R19" s="256"/>
      <c r="S19" s="256"/>
      <c r="T19" s="257"/>
      <c r="U19" s="247" t="str">
        <f t="shared" si="0"/>
        <v/>
      </c>
      <c r="V19" s="248"/>
      <c r="W19" s="254"/>
      <c r="X19" s="258">
        <v>0.875</v>
      </c>
      <c r="Y19" s="259"/>
      <c r="Z19" s="260"/>
      <c r="AA19" s="247" t="str">
        <f t="shared" si="2"/>
        <v/>
      </c>
      <c r="AB19" s="248"/>
      <c r="AC19" s="248"/>
      <c r="AD19" s="248"/>
      <c r="AE19" s="249"/>
      <c r="AF19" s="2"/>
    </row>
    <row r="20" spans="1:32" ht="15" customHeight="1" x14ac:dyDescent="0.25">
      <c r="A20" s="240"/>
      <c r="B20" s="241"/>
      <c r="C20" s="241"/>
      <c r="D20" s="242"/>
      <c r="E20" s="243"/>
      <c r="F20" s="241"/>
      <c r="G20" s="242"/>
      <c r="H20" s="243"/>
      <c r="I20" s="241"/>
      <c r="J20" s="241"/>
      <c r="K20" s="241"/>
      <c r="L20" s="241"/>
      <c r="M20" s="241"/>
      <c r="N20" s="241"/>
      <c r="O20" s="241"/>
      <c r="P20" s="242"/>
      <c r="Q20" s="255"/>
      <c r="R20" s="256"/>
      <c r="S20" s="256"/>
      <c r="T20" s="257"/>
      <c r="U20" s="247" t="str">
        <f t="shared" si="0"/>
        <v/>
      </c>
      <c r="V20" s="248"/>
      <c r="W20" s="254"/>
      <c r="X20" s="258">
        <v>0.875</v>
      </c>
      <c r="Y20" s="259"/>
      <c r="Z20" s="260"/>
      <c r="AA20" s="247" t="str">
        <f t="shared" si="2"/>
        <v/>
      </c>
      <c r="AB20" s="248"/>
      <c r="AC20" s="248"/>
      <c r="AD20" s="248"/>
      <c r="AE20" s="249"/>
      <c r="AF20" s="2"/>
    </row>
    <row r="21" spans="1:32" ht="15" customHeight="1" x14ac:dyDescent="0.25">
      <c r="A21" s="240"/>
      <c r="B21" s="241"/>
      <c r="C21" s="241"/>
      <c r="D21" s="242"/>
      <c r="E21" s="243"/>
      <c r="F21" s="241"/>
      <c r="G21" s="242"/>
      <c r="H21" s="243"/>
      <c r="I21" s="241"/>
      <c r="J21" s="241"/>
      <c r="K21" s="241"/>
      <c r="L21" s="241"/>
      <c r="M21" s="241"/>
      <c r="N21" s="241"/>
      <c r="O21" s="241"/>
      <c r="P21" s="242"/>
      <c r="Q21" s="255"/>
      <c r="R21" s="256"/>
      <c r="S21" s="256"/>
      <c r="T21" s="257"/>
      <c r="U21" s="247" t="str">
        <f t="shared" si="0"/>
        <v/>
      </c>
      <c r="V21" s="248"/>
      <c r="W21" s="254"/>
      <c r="X21" s="258">
        <v>0.875</v>
      </c>
      <c r="Y21" s="259"/>
      <c r="Z21" s="260"/>
      <c r="AA21" s="247" t="str">
        <f t="shared" si="2"/>
        <v/>
      </c>
      <c r="AB21" s="248"/>
      <c r="AC21" s="248"/>
      <c r="AD21" s="248"/>
      <c r="AE21" s="249"/>
      <c r="AF21" s="2"/>
    </row>
    <row r="22" spans="1:32" ht="15" customHeight="1" x14ac:dyDescent="0.25">
      <c r="A22" s="240"/>
      <c r="B22" s="241"/>
      <c r="C22" s="241"/>
      <c r="D22" s="242"/>
      <c r="E22" s="243"/>
      <c r="F22" s="241"/>
      <c r="G22" s="242"/>
      <c r="H22" s="243"/>
      <c r="I22" s="241"/>
      <c r="J22" s="241"/>
      <c r="K22" s="241"/>
      <c r="L22" s="241"/>
      <c r="M22" s="241"/>
      <c r="N22" s="241"/>
      <c r="O22" s="241"/>
      <c r="P22" s="242"/>
      <c r="Q22" s="255"/>
      <c r="R22" s="256"/>
      <c r="S22" s="256"/>
      <c r="T22" s="257"/>
      <c r="U22" s="247" t="str">
        <f t="shared" si="0"/>
        <v/>
      </c>
      <c r="V22" s="248"/>
      <c r="W22" s="254"/>
      <c r="X22" s="258">
        <v>0.875</v>
      </c>
      <c r="Y22" s="259"/>
      <c r="Z22" s="260"/>
      <c r="AA22" s="247" t="str">
        <f t="shared" si="2"/>
        <v/>
      </c>
      <c r="AB22" s="248"/>
      <c r="AC22" s="248"/>
      <c r="AD22" s="248"/>
      <c r="AE22" s="249"/>
      <c r="AF22" s="2"/>
    </row>
    <row r="23" spans="1:32" ht="15" customHeight="1" x14ac:dyDescent="0.25">
      <c r="A23" s="240"/>
      <c r="B23" s="241"/>
      <c r="C23" s="241"/>
      <c r="D23" s="242"/>
      <c r="E23" s="243"/>
      <c r="F23" s="241"/>
      <c r="G23" s="242"/>
      <c r="H23" s="243"/>
      <c r="I23" s="241"/>
      <c r="J23" s="241"/>
      <c r="K23" s="241"/>
      <c r="L23" s="241"/>
      <c r="M23" s="241"/>
      <c r="N23" s="241"/>
      <c r="O23" s="241"/>
      <c r="P23" s="242"/>
      <c r="Q23" s="255"/>
      <c r="R23" s="256"/>
      <c r="S23" s="256"/>
      <c r="T23" s="257"/>
      <c r="U23" s="247" t="str">
        <f t="shared" si="0"/>
        <v/>
      </c>
      <c r="V23" s="248"/>
      <c r="W23" s="254"/>
      <c r="X23" s="258">
        <v>0.875</v>
      </c>
      <c r="Y23" s="259"/>
      <c r="Z23" s="260"/>
      <c r="AA23" s="247" t="str">
        <f t="shared" si="2"/>
        <v/>
      </c>
      <c r="AB23" s="248"/>
      <c r="AC23" s="248"/>
      <c r="AD23" s="248"/>
      <c r="AE23" s="249"/>
      <c r="AF23" s="2"/>
    </row>
    <row r="24" spans="1:32" ht="15" customHeight="1" x14ac:dyDescent="0.25">
      <c r="A24" s="240"/>
      <c r="B24" s="241"/>
      <c r="C24" s="241"/>
      <c r="D24" s="242"/>
      <c r="E24" s="243"/>
      <c r="F24" s="241"/>
      <c r="G24" s="242"/>
      <c r="H24" s="243"/>
      <c r="I24" s="241"/>
      <c r="J24" s="241"/>
      <c r="K24" s="241"/>
      <c r="L24" s="241"/>
      <c r="M24" s="241"/>
      <c r="N24" s="241"/>
      <c r="O24" s="241"/>
      <c r="P24" s="242"/>
      <c r="Q24" s="255"/>
      <c r="R24" s="256"/>
      <c r="S24" s="256"/>
      <c r="T24" s="257"/>
      <c r="U24" s="247" t="str">
        <f t="shared" si="0"/>
        <v/>
      </c>
      <c r="V24" s="248"/>
      <c r="W24" s="254"/>
      <c r="X24" s="258">
        <v>0.875</v>
      </c>
      <c r="Y24" s="259"/>
      <c r="Z24" s="260"/>
      <c r="AA24" s="247" t="str">
        <f t="shared" si="2"/>
        <v/>
      </c>
      <c r="AB24" s="248"/>
      <c r="AC24" s="248"/>
      <c r="AD24" s="248"/>
      <c r="AE24" s="249"/>
      <c r="AF24" s="2"/>
    </row>
    <row r="25" spans="1:32" ht="15" customHeight="1" x14ac:dyDescent="0.25">
      <c r="A25" s="240"/>
      <c r="B25" s="241"/>
      <c r="C25" s="241"/>
      <c r="D25" s="242"/>
      <c r="E25" s="243"/>
      <c r="F25" s="241"/>
      <c r="G25" s="242"/>
      <c r="H25" s="243"/>
      <c r="I25" s="241"/>
      <c r="J25" s="241"/>
      <c r="K25" s="241"/>
      <c r="L25" s="241"/>
      <c r="M25" s="241"/>
      <c r="N25" s="241"/>
      <c r="O25" s="241"/>
      <c r="P25" s="242"/>
      <c r="Q25" s="255"/>
      <c r="R25" s="256"/>
      <c r="S25" s="256"/>
      <c r="T25" s="257"/>
      <c r="U25" s="247" t="str">
        <f t="shared" si="0"/>
        <v/>
      </c>
      <c r="V25" s="248"/>
      <c r="W25" s="254"/>
      <c r="X25" s="258">
        <v>0.875</v>
      </c>
      <c r="Y25" s="259"/>
      <c r="Z25" s="260"/>
      <c r="AA25" s="247" t="str">
        <f t="shared" si="2"/>
        <v/>
      </c>
      <c r="AB25" s="248"/>
      <c r="AC25" s="248"/>
      <c r="AD25" s="248"/>
      <c r="AE25" s="249"/>
      <c r="AF25" s="2"/>
    </row>
    <row r="26" spans="1:32" ht="15" customHeight="1" x14ac:dyDescent="0.25">
      <c r="A26" s="240"/>
      <c r="B26" s="241"/>
      <c r="C26" s="241"/>
      <c r="D26" s="242"/>
      <c r="E26" s="243"/>
      <c r="F26" s="241"/>
      <c r="G26" s="242"/>
      <c r="H26" s="243"/>
      <c r="I26" s="241"/>
      <c r="J26" s="241"/>
      <c r="K26" s="241"/>
      <c r="L26" s="241"/>
      <c r="M26" s="241"/>
      <c r="N26" s="241"/>
      <c r="O26" s="241"/>
      <c r="P26" s="242"/>
      <c r="Q26" s="255"/>
      <c r="R26" s="256"/>
      <c r="S26" s="256"/>
      <c r="T26" s="257"/>
      <c r="U26" s="247" t="str">
        <f t="shared" si="0"/>
        <v/>
      </c>
      <c r="V26" s="248"/>
      <c r="W26" s="254"/>
      <c r="X26" s="258">
        <v>0.875</v>
      </c>
      <c r="Y26" s="259"/>
      <c r="Z26" s="260"/>
      <c r="AA26" s="247" t="str">
        <f t="shared" si="2"/>
        <v/>
      </c>
      <c r="AB26" s="248"/>
      <c r="AC26" s="248"/>
      <c r="AD26" s="248"/>
      <c r="AE26" s="249"/>
      <c r="AF26" s="2"/>
    </row>
    <row r="27" spans="1:32" ht="15" customHeight="1" x14ac:dyDescent="0.25">
      <c r="A27" s="240"/>
      <c r="B27" s="241"/>
      <c r="C27" s="241"/>
      <c r="D27" s="242"/>
      <c r="E27" s="243"/>
      <c r="F27" s="241"/>
      <c r="G27" s="242"/>
      <c r="H27" s="243"/>
      <c r="I27" s="241"/>
      <c r="J27" s="241"/>
      <c r="K27" s="241"/>
      <c r="L27" s="241"/>
      <c r="M27" s="241"/>
      <c r="N27" s="241"/>
      <c r="O27" s="241"/>
      <c r="P27" s="242"/>
      <c r="Q27" s="255"/>
      <c r="R27" s="256"/>
      <c r="S27" s="256"/>
      <c r="T27" s="257"/>
      <c r="U27" s="247" t="str">
        <f t="shared" si="0"/>
        <v/>
      </c>
      <c r="V27" s="248"/>
      <c r="W27" s="254"/>
      <c r="X27" s="258">
        <v>0.875</v>
      </c>
      <c r="Y27" s="259"/>
      <c r="Z27" s="260"/>
      <c r="AA27" s="247" t="str">
        <f t="shared" si="2"/>
        <v/>
      </c>
      <c r="AB27" s="248"/>
      <c r="AC27" s="248"/>
      <c r="AD27" s="248"/>
      <c r="AE27" s="249"/>
      <c r="AF27" s="2"/>
    </row>
    <row r="28" spans="1:32" ht="15" customHeight="1" x14ac:dyDescent="0.25">
      <c r="A28" s="240"/>
      <c r="B28" s="241"/>
      <c r="C28" s="241"/>
      <c r="D28" s="242"/>
      <c r="E28" s="243"/>
      <c r="F28" s="241"/>
      <c r="G28" s="242"/>
      <c r="H28" s="243"/>
      <c r="I28" s="241"/>
      <c r="J28" s="241"/>
      <c r="K28" s="241"/>
      <c r="L28" s="241"/>
      <c r="M28" s="241"/>
      <c r="N28" s="241"/>
      <c r="O28" s="241"/>
      <c r="P28" s="242"/>
      <c r="Q28" s="255"/>
      <c r="R28" s="256"/>
      <c r="S28" s="256"/>
      <c r="T28" s="257"/>
      <c r="U28" s="247" t="str">
        <f t="shared" si="0"/>
        <v/>
      </c>
      <c r="V28" s="248"/>
      <c r="W28" s="254"/>
      <c r="X28" s="258">
        <v>0.875</v>
      </c>
      <c r="Y28" s="259"/>
      <c r="Z28" s="260"/>
      <c r="AA28" s="247" t="str">
        <f t="shared" si="2"/>
        <v/>
      </c>
      <c r="AB28" s="248"/>
      <c r="AC28" s="248"/>
      <c r="AD28" s="248"/>
      <c r="AE28" s="249"/>
      <c r="AF28" s="2"/>
    </row>
    <row r="29" spans="1:32" ht="15" customHeight="1" x14ac:dyDescent="0.25">
      <c r="A29" s="240"/>
      <c r="B29" s="241"/>
      <c r="C29" s="241"/>
      <c r="D29" s="242"/>
      <c r="E29" s="243"/>
      <c r="F29" s="241"/>
      <c r="G29" s="242"/>
      <c r="H29" s="243"/>
      <c r="I29" s="241"/>
      <c r="J29" s="241"/>
      <c r="K29" s="241"/>
      <c r="L29" s="241"/>
      <c r="M29" s="241"/>
      <c r="N29" s="241"/>
      <c r="O29" s="241"/>
      <c r="P29" s="242"/>
      <c r="Q29" s="255"/>
      <c r="R29" s="256"/>
      <c r="S29" s="256"/>
      <c r="T29" s="257"/>
      <c r="U29" s="247" t="str">
        <f t="shared" si="0"/>
        <v/>
      </c>
      <c r="V29" s="248"/>
      <c r="W29" s="254"/>
      <c r="X29" s="258">
        <v>0.875</v>
      </c>
      <c r="Y29" s="259"/>
      <c r="Z29" s="260"/>
      <c r="AA29" s="247" t="str">
        <f t="shared" si="2"/>
        <v/>
      </c>
      <c r="AB29" s="248"/>
      <c r="AC29" s="248"/>
      <c r="AD29" s="248"/>
      <c r="AE29" s="249"/>
      <c r="AF29" s="2"/>
    </row>
    <row r="30" spans="1:32" x14ac:dyDescent="0.25">
      <c r="A30" s="240"/>
      <c r="B30" s="241"/>
      <c r="C30" s="241"/>
      <c r="D30" s="242"/>
      <c r="E30" s="243"/>
      <c r="F30" s="241"/>
      <c r="G30" s="242"/>
      <c r="H30" s="243"/>
      <c r="I30" s="241"/>
      <c r="J30" s="241"/>
      <c r="K30" s="241"/>
      <c r="L30" s="241"/>
      <c r="M30" s="241"/>
      <c r="N30" s="241"/>
      <c r="O30" s="241"/>
      <c r="P30" s="242"/>
      <c r="Q30" s="255"/>
      <c r="R30" s="256"/>
      <c r="S30" s="256"/>
      <c r="T30" s="257"/>
      <c r="U30" s="247" t="str">
        <f t="shared" si="0"/>
        <v/>
      </c>
      <c r="V30" s="248"/>
      <c r="W30" s="254"/>
      <c r="X30" s="258">
        <v>0.875</v>
      </c>
      <c r="Y30" s="259"/>
      <c r="Z30" s="260"/>
      <c r="AA30" s="247" t="str">
        <f t="shared" si="2"/>
        <v/>
      </c>
      <c r="AB30" s="248"/>
      <c r="AC30" s="248"/>
      <c r="AD30" s="248"/>
      <c r="AE30" s="249"/>
      <c r="AF30" s="2"/>
    </row>
    <row r="31" spans="1:32" ht="15" customHeight="1" x14ac:dyDescent="0.25">
      <c r="A31" s="240"/>
      <c r="B31" s="241"/>
      <c r="C31" s="241"/>
      <c r="D31" s="242"/>
      <c r="E31" s="243"/>
      <c r="F31" s="241"/>
      <c r="G31" s="242"/>
      <c r="H31" s="243"/>
      <c r="I31" s="241"/>
      <c r="J31" s="241"/>
      <c r="K31" s="241"/>
      <c r="L31" s="241"/>
      <c r="M31" s="241"/>
      <c r="N31" s="241"/>
      <c r="O31" s="241"/>
      <c r="P31" s="242"/>
      <c r="Q31" s="255"/>
      <c r="R31" s="256"/>
      <c r="S31" s="256"/>
      <c r="T31" s="257"/>
      <c r="U31" s="247" t="str">
        <f t="shared" si="0"/>
        <v/>
      </c>
      <c r="V31" s="248"/>
      <c r="W31" s="254"/>
      <c r="X31" s="258">
        <v>0.875</v>
      </c>
      <c r="Y31" s="259"/>
      <c r="Z31" s="260"/>
      <c r="AA31" s="247" t="str">
        <f t="shared" si="2"/>
        <v/>
      </c>
      <c r="AB31" s="248"/>
      <c r="AC31" s="248"/>
      <c r="AD31" s="248"/>
      <c r="AE31" s="249"/>
      <c r="AF31" s="2"/>
    </row>
    <row r="32" spans="1:32" ht="15" customHeight="1" x14ac:dyDescent="0.25">
      <c r="A32" s="240"/>
      <c r="B32" s="241"/>
      <c r="C32" s="241"/>
      <c r="D32" s="242"/>
      <c r="E32" s="243"/>
      <c r="F32" s="241"/>
      <c r="G32" s="242"/>
      <c r="H32" s="243"/>
      <c r="I32" s="241"/>
      <c r="J32" s="241"/>
      <c r="K32" s="241"/>
      <c r="L32" s="241"/>
      <c r="M32" s="241"/>
      <c r="N32" s="241"/>
      <c r="O32" s="241"/>
      <c r="P32" s="242"/>
      <c r="Q32" s="255"/>
      <c r="R32" s="256"/>
      <c r="S32" s="256"/>
      <c r="T32" s="257"/>
      <c r="U32" s="247" t="str">
        <f t="shared" si="0"/>
        <v/>
      </c>
      <c r="V32" s="248"/>
      <c r="W32" s="254"/>
      <c r="X32" s="258">
        <v>0.875</v>
      </c>
      <c r="Y32" s="259"/>
      <c r="Z32" s="260"/>
      <c r="AA32" s="247" t="str">
        <f t="shared" si="2"/>
        <v/>
      </c>
      <c r="AB32" s="248"/>
      <c r="AC32" s="248"/>
      <c r="AD32" s="248"/>
      <c r="AE32" s="249"/>
      <c r="AF32" s="2"/>
    </row>
    <row r="33" spans="1:32" ht="15" customHeight="1" x14ac:dyDescent="0.25">
      <c r="A33" s="240"/>
      <c r="B33" s="241"/>
      <c r="C33" s="241"/>
      <c r="D33" s="242"/>
      <c r="E33" s="243"/>
      <c r="F33" s="241"/>
      <c r="G33" s="242"/>
      <c r="H33" s="243"/>
      <c r="I33" s="241"/>
      <c r="J33" s="241"/>
      <c r="K33" s="241"/>
      <c r="L33" s="241"/>
      <c r="M33" s="241"/>
      <c r="N33" s="241"/>
      <c r="O33" s="241"/>
      <c r="P33" s="242"/>
      <c r="Q33" s="255"/>
      <c r="R33" s="256"/>
      <c r="S33" s="256"/>
      <c r="T33" s="257"/>
      <c r="U33" s="247" t="str">
        <f t="shared" si="0"/>
        <v/>
      </c>
      <c r="V33" s="248"/>
      <c r="W33" s="254"/>
      <c r="X33" s="258">
        <v>0.875</v>
      </c>
      <c r="Y33" s="259"/>
      <c r="Z33" s="260"/>
      <c r="AA33" s="247" t="str">
        <f t="shared" si="2"/>
        <v/>
      </c>
      <c r="AB33" s="248"/>
      <c r="AC33" s="248"/>
      <c r="AD33" s="248"/>
      <c r="AE33" s="249"/>
      <c r="AF33" s="2"/>
    </row>
    <row r="34" spans="1:32" ht="15" customHeight="1" x14ac:dyDescent="0.25">
      <c r="A34" s="240"/>
      <c r="B34" s="241"/>
      <c r="C34" s="241"/>
      <c r="D34" s="242"/>
      <c r="E34" s="243"/>
      <c r="F34" s="241"/>
      <c r="G34" s="242"/>
      <c r="H34" s="243"/>
      <c r="I34" s="241"/>
      <c r="J34" s="241"/>
      <c r="K34" s="241"/>
      <c r="L34" s="241"/>
      <c r="M34" s="241"/>
      <c r="N34" s="241"/>
      <c r="O34" s="241"/>
      <c r="P34" s="242"/>
      <c r="Q34" s="255"/>
      <c r="R34" s="256"/>
      <c r="S34" s="256"/>
      <c r="T34" s="257"/>
      <c r="U34" s="247" t="str">
        <f t="shared" si="0"/>
        <v/>
      </c>
      <c r="V34" s="248"/>
      <c r="W34" s="254"/>
      <c r="X34" s="258">
        <v>0.875</v>
      </c>
      <c r="Y34" s="259"/>
      <c r="Z34" s="260"/>
      <c r="AA34" s="247" t="str">
        <f t="shared" si="2"/>
        <v/>
      </c>
      <c r="AB34" s="248"/>
      <c r="AC34" s="248"/>
      <c r="AD34" s="248"/>
      <c r="AE34" s="249"/>
      <c r="AF34" s="2"/>
    </row>
    <row r="35" spans="1:32" ht="15" customHeight="1" x14ac:dyDescent="0.25">
      <c r="A35" s="240"/>
      <c r="B35" s="241"/>
      <c r="C35" s="241"/>
      <c r="D35" s="242"/>
      <c r="E35" s="243"/>
      <c r="F35" s="241"/>
      <c r="G35" s="242"/>
      <c r="H35" s="243"/>
      <c r="I35" s="241"/>
      <c r="J35" s="241"/>
      <c r="K35" s="241"/>
      <c r="L35" s="241"/>
      <c r="M35" s="241"/>
      <c r="N35" s="241"/>
      <c r="O35" s="241"/>
      <c r="P35" s="242"/>
      <c r="Q35" s="255"/>
      <c r="R35" s="256"/>
      <c r="S35" s="256"/>
      <c r="T35" s="257"/>
      <c r="U35" s="247" t="str">
        <f t="shared" si="0"/>
        <v/>
      </c>
      <c r="V35" s="248"/>
      <c r="W35" s="254"/>
      <c r="X35" s="258">
        <v>0.875</v>
      </c>
      <c r="Y35" s="259"/>
      <c r="Z35" s="260"/>
      <c r="AA35" s="247" t="str">
        <f t="shared" si="2"/>
        <v/>
      </c>
      <c r="AB35" s="248"/>
      <c r="AC35" s="248"/>
      <c r="AD35" s="248"/>
      <c r="AE35" s="249"/>
      <c r="AF35" s="2"/>
    </row>
    <row r="36" spans="1:32" ht="15" customHeight="1" x14ac:dyDescent="0.25">
      <c r="A36" s="240"/>
      <c r="B36" s="241"/>
      <c r="C36" s="241"/>
      <c r="D36" s="242"/>
      <c r="E36" s="243"/>
      <c r="F36" s="241"/>
      <c r="G36" s="242"/>
      <c r="H36" s="243"/>
      <c r="I36" s="241"/>
      <c r="J36" s="241"/>
      <c r="K36" s="241"/>
      <c r="L36" s="241"/>
      <c r="M36" s="241"/>
      <c r="N36" s="241"/>
      <c r="O36" s="241"/>
      <c r="P36" s="242"/>
      <c r="Q36" s="255"/>
      <c r="R36" s="256"/>
      <c r="S36" s="256"/>
      <c r="T36" s="257"/>
      <c r="U36" s="247" t="str">
        <f t="shared" si="0"/>
        <v/>
      </c>
      <c r="V36" s="248"/>
      <c r="W36" s="254"/>
      <c r="X36" s="258">
        <v>0.875</v>
      </c>
      <c r="Y36" s="259"/>
      <c r="Z36" s="260"/>
      <c r="AA36" s="247" t="str">
        <f t="shared" si="2"/>
        <v/>
      </c>
      <c r="AB36" s="248"/>
      <c r="AC36" s="248"/>
      <c r="AD36" s="248"/>
      <c r="AE36" s="249"/>
      <c r="AF36" s="2"/>
    </row>
    <row r="37" spans="1:32" ht="15" customHeight="1" x14ac:dyDescent="0.25">
      <c r="A37" s="240"/>
      <c r="B37" s="241"/>
      <c r="C37" s="241"/>
      <c r="D37" s="242"/>
      <c r="E37" s="243"/>
      <c r="F37" s="241"/>
      <c r="G37" s="242"/>
      <c r="H37" s="243"/>
      <c r="I37" s="241"/>
      <c r="J37" s="241"/>
      <c r="K37" s="241"/>
      <c r="L37" s="241"/>
      <c r="M37" s="241"/>
      <c r="N37" s="241"/>
      <c r="O37" s="241"/>
      <c r="P37" s="242"/>
      <c r="Q37" s="255"/>
      <c r="R37" s="256"/>
      <c r="S37" s="256"/>
      <c r="T37" s="257"/>
      <c r="U37" s="247" t="str">
        <f t="shared" si="0"/>
        <v/>
      </c>
      <c r="V37" s="248"/>
      <c r="W37" s="254"/>
      <c r="X37" s="258">
        <v>0.875</v>
      </c>
      <c r="Y37" s="259"/>
      <c r="Z37" s="260"/>
      <c r="AA37" s="247" t="str">
        <f t="shared" si="2"/>
        <v/>
      </c>
      <c r="AB37" s="248"/>
      <c r="AC37" s="248"/>
      <c r="AD37" s="248"/>
      <c r="AE37" s="249"/>
      <c r="AF37" s="2"/>
    </row>
    <row r="38" spans="1:32" ht="15" customHeight="1" x14ac:dyDescent="0.25">
      <c r="A38" s="240"/>
      <c r="B38" s="241"/>
      <c r="C38" s="241"/>
      <c r="D38" s="242"/>
      <c r="E38" s="243"/>
      <c r="F38" s="241"/>
      <c r="G38" s="242"/>
      <c r="H38" s="243"/>
      <c r="I38" s="241"/>
      <c r="J38" s="241"/>
      <c r="K38" s="241"/>
      <c r="L38" s="241"/>
      <c r="M38" s="241"/>
      <c r="N38" s="241"/>
      <c r="O38" s="241"/>
      <c r="P38" s="242"/>
      <c r="Q38" s="255"/>
      <c r="R38" s="256"/>
      <c r="S38" s="256"/>
      <c r="T38" s="257"/>
      <c r="U38" s="247" t="str">
        <f t="shared" si="0"/>
        <v/>
      </c>
      <c r="V38" s="248"/>
      <c r="W38" s="254"/>
      <c r="X38" s="258">
        <v>0.875</v>
      </c>
      <c r="Y38" s="259"/>
      <c r="Z38" s="260"/>
      <c r="AA38" s="247" t="str">
        <f t="shared" si="2"/>
        <v/>
      </c>
      <c r="AB38" s="248"/>
      <c r="AC38" s="248"/>
      <c r="AD38" s="248"/>
      <c r="AE38" s="249"/>
      <c r="AF38" s="2"/>
    </row>
    <row r="39" spans="1:32" ht="15" customHeight="1" x14ac:dyDescent="0.25">
      <c r="A39" s="240"/>
      <c r="B39" s="241"/>
      <c r="C39" s="241"/>
      <c r="D39" s="242"/>
      <c r="E39" s="243"/>
      <c r="F39" s="241"/>
      <c r="G39" s="242"/>
      <c r="H39" s="243"/>
      <c r="I39" s="241"/>
      <c r="J39" s="241"/>
      <c r="K39" s="241"/>
      <c r="L39" s="241"/>
      <c r="M39" s="241"/>
      <c r="N39" s="241"/>
      <c r="O39" s="241"/>
      <c r="P39" s="242"/>
      <c r="Q39" s="255"/>
      <c r="R39" s="256"/>
      <c r="S39" s="256"/>
      <c r="T39" s="257"/>
      <c r="U39" s="247" t="str">
        <f t="shared" si="0"/>
        <v/>
      </c>
      <c r="V39" s="248"/>
      <c r="W39" s="254"/>
      <c r="X39" s="258">
        <v>0.875</v>
      </c>
      <c r="Y39" s="259"/>
      <c r="Z39" s="260"/>
      <c r="AA39" s="247" t="str">
        <f t="shared" si="2"/>
        <v/>
      </c>
      <c r="AB39" s="248"/>
      <c r="AC39" s="248"/>
      <c r="AD39" s="248"/>
      <c r="AE39" s="249"/>
      <c r="AF39" s="2"/>
    </row>
    <row r="40" spans="1:32" ht="15" customHeight="1" x14ac:dyDescent="0.25">
      <c r="A40" s="240"/>
      <c r="B40" s="241"/>
      <c r="C40" s="241"/>
      <c r="D40" s="242"/>
      <c r="E40" s="243"/>
      <c r="F40" s="241"/>
      <c r="G40" s="242"/>
      <c r="H40" s="243"/>
      <c r="I40" s="241"/>
      <c r="J40" s="241"/>
      <c r="K40" s="241"/>
      <c r="L40" s="241"/>
      <c r="M40" s="241"/>
      <c r="N40" s="241"/>
      <c r="O40" s="241"/>
      <c r="P40" s="242"/>
      <c r="Q40" s="255"/>
      <c r="R40" s="256"/>
      <c r="S40" s="256"/>
      <c r="T40" s="257"/>
      <c r="U40" s="247" t="str">
        <f t="shared" si="0"/>
        <v/>
      </c>
      <c r="V40" s="248"/>
      <c r="W40" s="254"/>
      <c r="X40" s="258">
        <v>0.875</v>
      </c>
      <c r="Y40" s="259"/>
      <c r="Z40" s="260"/>
      <c r="AA40" s="247" t="str">
        <f t="shared" si="2"/>
        <v/>
      </c>
      <c r="AB40" s="248"/>
      <c r="AC40" s="248"/>
      <c r="AD40" s="248"/>
      <c r="AE40" s="249"/>
      <c r="AF40" s="2"/>
    </row>
    <row r="41" spans="1:32" ht="15" customHeight="1" x14ac:dyDescent="0.25">
      <c r="A41" s="240"/>
      <c r="B41" s="241"/>
      <c r="C41" s="241"/>
      <c r="D41" s="242"/>
      <c r="E41" s="243"/>
      <c r="F41" s="241"/>
      <c r="G41" s="242"/>
      <c r="H41" s="243"/>
      <c r="I41" s="241"/>
      <c r="J41" s="241"/>
      <c r="K41" s="241"/>
      <c r="L41" s="241"/>
      <c r="M41" s="241"/>
      <c r="N41" s="241"/>
      <c r="O41" s="241"/>
      <c r="P41" s="242"/>
      <c r="Q41" s="255"/>
      <c r="R41" s="256"/>
      <c r="S41" s="256"/>
      <c r="T41" s="257"/>
      <c r="U41" s="247" t="str">
        <f t="shared" ref="U41" si="3">IF(A41&gt;0,A41*Q41,"")</f>
        <v/>
      </c>
      <c r="V41" s="248"/>
      <c r="W41" s="254"/>
      <c r="X41" s="258">
        <v>0.875</v>
      </c>
      <c r="Y41" s="259"/>
      <c r="Z41" s="260"/>
      <c r="AA41" s="247" t="str">
        <f t="shared" ref="AA41" si="4">IF(Q41&gt;0,U41*X41,"")</f>
        <v/>
      </c>
      <c r="AB41" s="248"/>
      <c r="AC41" s="248"/>
      <c r="AD41" s="248"/>
      <c r="AE41" s="249"/>
      <c r="AF41" s="2"/>
    </row>
    <row r="42" spans="1:32" ht="15" customHeight="1" x14ac:dyDescent="0.25">
      <c r="A42" s="240"/>
      <c r="B42" s="241"/>
      <c r="C42" s="241"/>
      <c r="D42" s="242"/>
      <c r="E42" s="243"/>
      <c r="F42" s="241"/>
      <c r="G42" s="242"/>
      <c r="H42" s="243"/>
      <c r="I42" s="241"/>
      <c r="J42" s="241"/>
      <c r="K42" s="241"/>
      <c r="L42" s="241"/>
      <c r="M42" s="241"/>
      <c r="N42" s="241"/>
      <c r="O42" s="241"/>
      <c r="P42" s="242"/>
      <c r="Q42" s="255"/>
      <c r="R42" s="256"/>
      <c r="S42" s="256"/>
      <c r="T42" s="257"/>
      <c r="U42" s="247" t="str">
        <f t="shared" ref="U42" si="5">IF(A42&gt;0,A42*Q42,"")</f>
        <v/>
      </c>
      <c r="V42" s="248"/>
      <c r="W42" s="254"/>
      <c r="X42" s="258">
        <v>0.875</v>
      </c>
      <c r="Y42" s="259"/>
      <c r="Z42" s="260"/>
      <c r="AA42" s="247" t="str">
        <f t="shared" ref="AA42" si="6">IF(Q42&gt;0,U42*X42,"")</f>
        <v/>
      </c>
      <c r="AB42" s="248"/>
      <c r="AC42" s="248"/>
      <c r="AD42" s="248"/>
      <c r="AE42" s="249"/>
      <c r="AF42" s="2"/>
    </row>
    <row r="43" spans="1:32" ht="15" customHeight="1" x14ac:dyDescent="0.25">
      <c r="A43" s="240"/>
      <c r="B43" s="241"/>
      <c r="C43" s="241"/>
      <c r="D43" s="242"/>
      <c r="E43" s="243"/>
      <c r="F43" s="241"/>
      <c r="G43" s="242"/>
      <c r="H43" s="243"/>
      <c r="I43" s="241"/>
      <c r="J43" s="241"/>
      <c r="K43" s="241"/>
      <c r="L43" s="241"/>
      <c r="M43" s="241"/>
      <c r="N43" s="241"/>
      <c r="O43" s="241"/>
      <c r="P43" s="242"/>
      <c r="Q43" s="255"/>
      <c r="R43" s="256"/>
      <c r="S43" s="256"/>
      <c r="T43" s="257"/>
      <c r="U43" s="247" t="str">
        <f t="shared" si="0"/>
        <v/>
      </c>
      <c r="V43" s="248"/>
      <c r="W43" s="254"/>
      <c r="X43" s="258">
        <v>0.875</v>
      </c>
      <c r="Y43" s="259"/>
      <c r="Z43" s="260"/>
      <c r="AA43" s="247" t="str">
        <f t="shared" si="2"/>
        <v/>
      </c>
      <c r="AB43" s="248"/>
      <c r="AC43" s="248"/>
      <c r="AD43" s="248"/>
      <c r="AE43" s="249"/>
      <c r="AF43" s="2"/>
    </row>
    <row r="44" spans="1:32" ht="15" customHeight="1" x14ac:dyDescent="0.25">
      <c r="A44" s="240"/>
      <c r="B44" s="241"/>
      <c r="C44" s="241"/>
      <c r="D44" s="242"/>
      <c r="E44" s="243"/>
      <c r="F44" s="241"/>
      <c r="G44" s="242"/>
      <c r="H44" s="243"/>
      <c r="I44" s="241"/>
      <c r="J44" s="241"/>
      <c r="K44" s="241"/>
      <c r="L44" s="241"/>
      <c r="M44" s="241"/>
      <c r="N44" s="241"/>
      <c r="O44" s="241"/>
      <c r="P44" s="242"/>
      <c r="Q44" s="255"/>
      <c r="R44" s="256"/>
      <c r="S44" s="256"/>
      <c r="T44" s="257"/>
      <c r="U44" s="247" t="str">
        <f t="shared" si="0"/>
        <v/>
      </c>
      <c r="V44" s="248"/>
      <c r="W44" s="254"/>
      <c r="X44" s="258">
        <v>0.875</v>
      </c>
      <c r="Y44" s="259"/>
      <c r="Z44" s="260"/>
      <c r="AA44" s="247" t="str">
        <f t="shared" si="2"/>
        <v/>
      </c>
      <c r="AB44" s="248"/>
      <c r="AC44" s="248"/>
      <c r="AD44" s="248"/>
      <c r="AE44" s="249"/>
      <c r="AF44" s="2"/>
    </row>
    <row r="45" spans="1:32" ht="11.25" customHeight="1" x14ac:dyDescent="0.25">
      <c r="A45" s="57"/>
      <c r="B45" s="58"/>
      <c r="C45" s="58"/>
      <c r="D45" s="58"/>
      <c r="E45" s="58"/>
      <c r="F45" s="58"/>
      <c r="G45" s="58"/>
      <c r="H45" s="58"/>
      <c r="I45" s="58"/>
      <c r="J45" s="58"/>
      <c r="K45" s="58"/>
      <c r="L45" s="58"/>
      <c r="M45" s="58"/>
      <c r="N45" s="58"/>
      <c r="O45" s="58"/>
      <c r="P45" s="59"/>
      <c r="Q45" s="365" t="s">
        <v>154</v>
      </c>
      <c r="R45" s="366"/>
      <c r="S45" s="366"/>
      <c r="T45" s="367"/>
      <c r="U45" s="264">
        <f>IF(A6&gt;0,SUM(U6:W44),"")</f>
        <v>0</v>
      </c>
      <c r="V45" s="265"/>
      <c r="W45" s="276"/>
      <c r="X45" s="365" t="s">
        <v>154</v>
      </c>
      <c r="Y45" s="366"/>
      <c r="Z45" s="367"/>
      <c r="AA45" s="264">
        <f>+IF(A6&gt;0,SUM(AA6:AE44),"")</f>
        <v>0</v>
      </c>
      <c r="AB45" s="265"/>
      <c r="AC45" s="265"/>
      <c r="AD45" s="265"/>
      <c r="AE45" s="266"/>
      <c r="AF45" s="2"/>
    </row>
    <row r="46" spans="1:32" ht="18.75" customHeight="1" x14ac:dyDescent="0.25">
      <c r="A46" s="60"/>
      <c r="B46" s="61"/>
      <c r="C46" s="61"/>
      <c r="D46" s="61"/>
      <c r="E46" s="61"/>
      <c r="F46" s="61"/>
      <c r="G46" s="61"/>
      <c r="H46" s="61"/>
      <c r="I46" s="61"/>
      <c r="J46" s="61"/>
      <c r="K46" s="61"/>
      <c r="L46" s="61"/>
      <c r="M46" s="61"/>
      <c r="N46" s="61"/>
      <c r="O46" s="61"/>
      <c r="P46" s="62"/>
      <c r="Q46" s="368"/>
      <c r="R46" s="369"/>
      <c r="S46" s="369"/>
      <c r="T46" s="370"/>
      <c r="U46" s="267"/>
      <c r="V46" s="268"/>
      <c r="W46" s="277"/>
      <c r="X46" s="368"/>
      <c r="Y46" s="369"/>
      <c r="Z46" s="370"/>
      <c r="AA46" s="267"/>
      <c r="AB46" s="268"/>
      <c r="AC46" s="268"/>
      <c r="AD46" s="268"/>
      <c r="AE46" s="269"/>
      <c r="AF46" s="2"/>
    </row>
    <row r="47" spans="1:32" x14ac:dyDescent="0.25">
      <c r="A47" s="371" t="s">
        <v>161</v>
      </c>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3"/>
      <c r="AF47" s="2"/>
    </row>
    <row r="48" spans="1:32" x14ac:dyDescent="0.25">
      <c r="A48" s="374"/>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6"/>
      <c r="AF48" s="2"/>
    </row>
    <row r="49" spans="1:34" x14ac:dyDescent="0.25">
      <c r="A49" s="374"/>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6"/>
      <c r="AF49" s="2"/>
    </row>
    <row r="50" spans="1:34" x14ac:dyDescent="0.25">
      <c r="A50" s="374"/>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6"/>
      <c r="AF50" s="2"/>
    </row>
    <row r="51" spans="1:34" ht="18" customHeight="1" x14ac:dyDescent="0.25">
      <c r="A51" s="377"/>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9"/>
      <c r="AF51" s="2"/>
    </row>
    <row r="52" spans="1:34" x14ac:dyDescent="0.25">
      <c r="A52" s="50" t="s">
        <v>289</v>
      </c>
      <c r="B52" s="50"/>
      <c r="L52" s="350" t="s">
        <v>60</v>
      </c>
      <c r="M52" s="350"/>
      <c r="N52" s="350"/>
      <c r="O52" s="350"/>
      <c r="P52" s="350"/>
      <c r="Q52" s="350"/>
      <c r="R52" s="350"/>
      <c r="S52" s="350"/>
      <c r="V52" s="351" t="s">
        <v>237</v>
      </c>
      <c r="W52" s="351"/>
      <c r="X52" s="351"/>
      <c r="Y52" s="351"/>
      <c r="Z52" s="351"/>
      <c r="AA52" s="351"/>
      <c r="AB52" s="351"/>
      <c r="AC52" s="351"/>
      <c r="AD52" s="351"/>
      <c r="AE52" s="351"/>
      <c r="AF52" s="63"/>
      <c r="AG52" s="63"/>
      <c r="AH52" s="63"/>
    </row>
    <row r="53" spans="1:34"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4"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4"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4"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4"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4"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4"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4"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4"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4"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4"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4"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row r="1001" spans="1:32"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row>
    <row r="1002" spans="1:32"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row>
    <row r="1003" spans="1:32"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row>
    <row r="1004" spans="1:32"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row>
    <row r="1005" spans="1:32"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row>
    <row r="1006" spans="1:32"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row>
    <row r="1007" spans="1:32"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row>
    <row r="1008" spans="1:32"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row>
    <row r="1009" spans="1:32"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row>
    <row r="1010" spans="1:32"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row>
    <row r="1011" spans="1:32"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row>
    <row r="1012" spans="1:32"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row>
    <row r="1013" spans="1:32"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row>
    <row r="1014" spans="1:32"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row>
    <row r="1015" spans="1:32"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row>
    <row r="1016" spans="1:32"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row>
    <row r="1017" spans="1:32"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row>
    <row r="1018" spans="1:32"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row>
    <row r="1019" spans="1:32"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row>
    <row r="1020" spans="1:32"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row>
    <row r="1021" spans="1:32"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row>
    <row r="1022" spans="1:32"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row>
    <row r="1023" spans="1:32"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row>
    <row r="1024" spans="1:32"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row>
    <row r="1025" spans="1:32"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row>
    <row r="1026" spans="1:32"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row>
    <row r="1027" spans="1:32"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row>
    <row r="1028" spans="1:32"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row>
    <row r="1029" spans="1:32"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row>
    <row r="1030" spans="1:32"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row>
    <row r="1031" spans="1:32"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row>
    <row r="1032" spans="1:32"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row>
    <row r="1033" spans="1:32"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row>
    <row r="1034" spans="1:32"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row>
    <row r="1035" spans="1:32"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row>
    <row r="1036" spans="1:32"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row>
    <row r="1037" spans="1:32"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row>
    <row r="1038" spans="1:32"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row>
    <row r="1039" spans="1:32"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row>
    <row r="1040" spans="1:32"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row>
    <row r="1041" spans="1:32"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row>
    <row r="1042" spans="1:32"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row>
    <row r="1043" spans="1:32"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row>
    <row r="1044" spans="1:32" x14ac:dyDescent="0.2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row>
    <row r="1045" spans="1:32" x14ac:dyDescent="0.2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row>
    <row r="1046" spans="1:32" x14ac:dyDescent="0.25">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row>
    <row r="1047" spans="1:32" x14ac:dyDescent="0.25">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row>
    <row r="1048" spans="1:32" x14ac:dyDescent="0.25">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row>
    <row r="1049" spans="1:32" x14ac:dyDescent="0.25">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row>
    <row r="1050" spans="1:32" x14ac:dyDescent="0.25">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row>
    <row r="1051" spans="1:32" x14ac:dyDescent="0.25">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row>
    <row r="1052" spans="1:32" x14ac:dyDescent="0.25">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row>
    <row r="1053" spans="1:32" x14ac:dyDescent="0.25">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row>
    <row r="1054" spans="1:32" x14ac:dyDescent="0.25">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row>
    <row r="1055" spans="1:32" x14ac:dyDescent="0.25">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row>
    <row r="1056" spans="1:32" x14ac:dyDescent="0.25">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row>
    <row r="1057" spans="1:32" x14ac:dyDescent="0.25">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row>
    <row r="1058" spans="1:32" x14ac:dyDescent="0.25">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row>
    <row r="1059" spans="1:32" x14ac:dyDescent="0.25">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row>
    <row r="1060" spans="1:32" x14ac:dyDescent="0.25">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row>
    <row r="1061" spans="1:32" x14ac:dyDescent="0.25">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row>
    <row r="1062" spans="1:32" x14ac:dyDescent="0.25">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row>
    <row r="1063" spans="1:32" x14ac:dyDescent="0.25">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row>
    <row r="1064" spans="1:32" x14ac:dyDescent="0.25">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row>
    <row r="1065" spans="1:32" x14ac:dyDescent="0.25">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row>
    <row r="1066" spans="1:32" x14ac:dyDescent="0.25">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row>
    <row r="1067" spans="1:32" x14ac:dyDescent="0.25">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row>
    <row r="1068" spans="1:32" x14ac:dyDescent="0.25">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row>
    <row r="1069" spans="1:32" x14ac:dyDescent="0.25">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row>
    <row r="1070" spans="1:32" x14ac:dyDescent="0.25">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row>
    <row r="1071" spans="1:32" x14ac:dyDescent="0.25">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row>
    <row r="1072" spans="1:32" x14ac:dyDescent="0.25">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row>
    <row r="1073" spans="1:32" x14ac:dyDescent="0.25">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row>
    <row r="1074" spans="1:32" x14ac:dyDescent="0.25">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row>
    <row r="1075" spans="1:32" x14ac:dyDescent="0.25">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row>
    <row r="1076" spans="1:32" x14ac:dyDescent="0.25">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row>
    <row r="1077" spans="1:32" x14ac:dyDescent="0.25">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row>
    <row r="1078" spans="1:32" x14ac:dyDescent="0.25">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row>
    <row r="1079" spans="1:32" x14ac:dyDescent="0.25">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row>
    <row r="1080" spans="1:32" x14ac:dyDescent="0.25">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row>
    <row r="1081" spans="1:32" x14ac:dyDescent="0.25">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row>
    <row r="1082" spans="1:32" x14ac:dyDescent="0.25">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row>
    <row r="1083" spans="1:32" x14ac:dyDescent="0.25">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row>
    <row r="1084" spans="1:32" x14ac:dyDescent="0.25">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row>
    <row r="1085" spans="1:32" x14ac:dyDescent="0.25">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row>
    <row r="1086" spans="1:32" x14ac:dyDescent="0.25">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row>
    <row r="1087" spans="1:32" x14ac:dyDescent="0.25">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row>
    <row r="1088" spans="1:32" x14ac:dyDescent="0.25">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row>
    <row r="1089" spans="1:32" x14ac:dyDescent="0.25">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row>
    <row r="1090" spans="1:32" x14ac:dyDescent="0.25">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row>
    <row r="1091" spans="1:32" x14ac:dyDescent="0.25">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row>
    <row r="1092" spans="1:32" x14ac:dyDescent="0.25">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row>
    <row r="1093" spans="1:32" x14ac:dyDescent="0.25">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row>
    <row r="1094" spans="1:32" x14ac:dyDescent="0.25">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row>
    <row r="1095" spans="1:32" x14ac:dyDescent="0.25">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row>
    <row r="1096" spans="1:32" x14ac:dyDescent="0.25">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row>
    <row r="1097" spans="1:32" x14ac:dyDescent="0.25">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row>
    <row r="1098" spans="1:32" x14ac:dyDescent="0.25">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row>
    <row r="1099" spans="1:32" x14ac:dyDescent="0.25">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row>
    <row r="1100" spans="1:32" x14ac:dyDescent="0.25">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row>
    <row r="1101" spans="1:32" x14ac:dyDescent="0.25">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row>
    <row r="1102" spans="1:32" x14ac:dyDescent="0.25">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row>
    <row r="1103" spans="1:32" x14ac:dyDescent="0.25">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row>
    <row r="1104" spans="1:32" x14ac:dyDescent="0.25">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row>
    <row r="1105" spans="1:32" x14ac:dyDescent="0.25">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row>
    <row r="1106" spans="1:32" x14ac:dyDescent="0.25">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row>
    <row r="1107" spans="1:32" x14ac:dyDescent="0.25">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row>
    <row r="1108" spans="1:32" x14ac:dyDescent="0.25">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row>
    <row r="1109" spans="1:32" x14ac:dyDescent="0.25">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row>
    <row r="1110" spans="1:32" x14ac:dyDescent="0.25">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row>
    <row r="1111" spans="1:32" x14ac:dyDescent="0.25">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row>
    <row r="1112" spans="1:32" x14ac:dyDescent="0.25">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row>
    <row r="1113" spans="1:32" x14ac:dyDescent="0.25">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row>
    <row r="1114" spans="1:32" x14ac:dyDescent="0.25">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row>
    <row r="1115" spans="1:32" x14ac:dyDescent="0.25">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row>
    <row r="1116" spans="1:32" x14ac:dyDescent="0.25">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row>
    <row r="1117" spans="1:32" x14ac:dyDescent="0.25">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row>
    <row r="1118" spans="1:32" x14ac:dyDescent="0.25">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row>
    <row r="1119" spans="1:32" x14ac:dyDescent="0.25">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row>
    <row r="1120" spans="1:32" x14ac:dyDescent="0.25">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row>
    <row r="1121" spans="1:32" x14ac:dyDescent="0.25">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row>
    <row r="1122" spans="1:32" x14ac:dyDescent="0.25">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row>
    <row r="1123" spans="1:32" x14ac:dyDescent="0.25">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row>
    <row r="1124" spans="1:32" x14ac:dyDescent="0.25">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row>
    <row r="1125" spans="1:32" x14ac:dyDescent="0.25">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row>
    <row r="1126" spans="1:32" x14ac:dyDescent="0.25">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row>
    <row r="1127" spans="1:32" x14ac:dyDescent="0.25">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row>
    <row r="1128" spans="1:32" x14ac:dyDescent="0.25">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row>
    <row r="1129" spans="1:32" x14ac:dyDescent="0.25">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row>
    <row r="1130" spans="1:32" x14ac:dyDescent="0.25">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row>
    <row r="1131" spans="1:32" x14ac:dyDescent="0.25">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row>
    <row r="1132" spans="1:32" x14ac:dyDescent="0.25">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row>
    <row r="1133" spans="1:32" x14ac:dyDescent="0.25">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row>
    <row r="1134" spans="1:32" x14ac:dyDescent="0.25">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row>
    <row r="1135" spans="1:32" x14ac:dyDescent="0.25">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row>
    <row r="1136" spans="1:32" x14ac:dyDescent="0.25">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row>
    <row r="1137" spans="1:32" x14ac:dyDescent="0.25">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row>
    <row r="1138" spans="1:32" x14ac:dyDescent="0.25">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row>
    <row r="1139" spans="1:32" x14ac:dyDescent="0.25">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row>
    <row r="1140" spans="1:32" x14ac:dyDescent="0.25">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row>
    <row r="1141" spans="1:32" x14ac:dyDescent="0.25">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row>
    <row r="1142" spans="1:32" x14ac:dyDescent="0.25">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row>
    <row r="1143" spans="1:32" x14ac:dyDescent="0.25">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row>
    <row r="1144" spans="1:32" x14ac:dyDescent="0.25">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row>
    <row r="1145" spans="1:32" x14ac:dyDescent="0.25">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row>
    <row r="1146" spans="1:32" x14ac:dyDescent="0.25">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row>
    <row r="1147" spans="1:32" x14ac:dyDescent="0.25">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row>
    <row r="1148" spans="1:32" x14ac:dyDescent="0.25">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row>
    <row r="1149" spans="1:32" x14ac:dyDescent="0.25">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row>
    <row r="1150" spans="1:32" x14ac:dyDescent="0.25">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row>
    <row r="1151" spans="1:32" x14ac:dyDescent="0.25">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row>
    <row r="1152" spans="1:32" x14ac:dyDescent="0.25">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row>
    <row r="1153" spans="1:32" x14ac:dyDescent="0.25">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row>
    <row r="1154" spans="1:32" x14ac:dyDescent="0.25">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row>
    <row r="1155" spans="1:32" x14ac:dyDescent="0.25">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row>
    <row r="1156" spans="1:32" x14ac:dyDescent="0.25">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row>
    <row r="1157" spans="1:32" x14ac:dyDescent="0.25">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row>
    <row r="1158" spans="1:32" x14ac:dyDescent="0.25">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row>
    <row r="1159" spans="1:32" x14ac:dyDescent="0.25">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row>
    <row r="1160" spans="1:32" x14ac:dyDescent="0.25">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row>
    <row r="1161" spans="1:32" x14ac:dyDescent="0.25">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row>
    <row r="1162" spans="1:32" x14ac:dyDescent="0.25">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row>
    <row r="1163" spans="1:32" x14ac:dyDescent="0.25">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row>
    <row r="1164" spans="1:32" x14ac:dyDescent="0.25">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row>
    <row r="1165" spans="1:32" x14ac:dyDescent="0.25">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row>
    <row r="1166" spans="1:32" x14ac:dyDescent="0.25">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row>
    <row r="1167" spans="1:32" x14ac:dyDescent="0.25">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row>
    <row r="1168" spans="1:32" x14ac:dyDescent="0.25">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row>
    <row r="1169" spans="1:32" x14ac:dyDescent="0.25">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row>
    <row r="1170" spans="1:32" x14ac:dyDescent="0.25">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row>
    <row r="1171" spans="1:32" x14ac:dyDescent="0.25">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row>
    <row r="1172" spans="1:32" x14ac:dyDescent="0.25">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row>
    <row r="1173" spans="1:32" x14ac:dyDescent="0.25">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row>
    <row r="1174" spans="1:32" x14ac:dyDescent="0.25">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row>
    <row r="1175" spans="1:32" x14ac:dyDescent="0.25">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row>
    <row r="1176" spans="1:32" x14ac:dyDescent="0.25">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row>
    <row r="1177" spans="1:32" x14ac:dyDescent="0.25">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row>
    <row r="1178" spans="1:32" x14ac:dyDescent="0.25">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row>
    <row r="1179" spans="1:32" x14ac:dyDescent="0.25">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row>
    <row r="1180" spans="1:32" x14ac:dyDescent="0.25">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row>
    <row r="1181" spans="1:32" x14ac:dyDescent="0.25">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row>
    <row r="1182" spans="1:32" x14ac:dyDescent="0.25">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row>
    <row r="1183" spans="1:32" x14ac:dyDescent="0.25">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row>
    <row r="1184" spans="1:32" x14ac:dyDescent="0.25">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row>
    <row r="1185" spans="1:32" x14ac:dyDescent="0.25">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row>
    <row r="1186" spans="1:32" x14ac:dyDescent="0.25">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row>
    <row r="1187" spans="1:32" x14ac:dyDescent="0.25">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row>
    <row r="1188" spans="1:32" x14ac:dyDescent="0.25">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row>
    <row r="1189" spans="1:32" x14ac:dyDescent="0.25">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row>
    <row r="1190" spans="1:32" x14ac:dyDescent="0.25">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row>
    <row r="1191" spans="1:32" x14ac:dyDescent="0.25">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row>
    <row r="1192" spans="1:32" x14ac:dyDescent="0.25">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row>
    <row r="1193" spans="1:32" x14ac:dyDescent="0.25">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row>
    <row r="1194" spans="1:32" x14ac:dyDescent="0.25">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row>
    <row r="1195" spans="1:32" x14ac:dyDescent="0.25">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row>
    <row r="1196" spans="1:32" x14ac:dyDescent="0.25">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row>
    <row r="1197" spans="1:32" x14ac:dyDescent="0.25">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row>
    <row r="1198" spans="1:32" x14ac:dyDescent="0.25">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row>
    <row r="1199" spans="1:32" x14ac:dyDescent="0.25">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row>
    <row r="1200" spans="1:32" x14ac:dyDescent="0.25">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row>
    <row r="1201" spans="1:32" x14ac:dyDescent="0.25">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row>
    <row r="1202" spans="1:32" x14ac:dyDescent="0.25">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row>
    <row r="1203" spans="1:32" x14ac:dyDescent="0.25">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row>
    <row r="1204" spans="1:32" x14ac:dyDescent="0.25">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row>
    <row r="1205" spans="1:32" x14ac:dyDescent="0.25">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row>
    <row r="1206" spans="1:32" x14ac:dyDescent="0.25">
      <c r="A1206" s="2"/>
      <c r="B1206" s="2"/>
      <c r="C1206" s="2"/>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row>
    <row r="1207" spans="1:32" x14ac:dyDescent="0.25">
      <c r="A1207" s="2"/>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row>
    <row r="1208" spans="1:32" x14ac:dyDescent="0.25">
      <c r="A1208" s="2"/>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row>
    <row r="1209" spans="1:32" x14ac:dyDescent="0.25">
      <c r="A1209" s="2"/>
      <c r="B1209" s="2"/>
      <c r="C1209" s="2"/>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row>
    <row r="1210" spans="1:32" x14ac:dyDescent="0.25">
      <c r="A1210" s="2"/>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row>
    <row r="1211" spans="1:32" x14ac:dyDescent="0.25">
      <c r="A1211" s="2"/>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row>
    <row r="1212" spans="1:32" x14ac:dyDescent="0.25">
      <c r="A1212" s="2"/>
      <c r="B1212" s="2"/>
      <c r="C1212" s="2"/>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row>
    <row r="1213" spans="1:32" x14ac:dyDescent="0.25">
      <c r="A1213" s="2"/>
      <c r="B1213" s="2"/>
      <c r="C1213" s="2"/>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row>
    <row r="1214" spans="1:32" x14ac:dyDescent="0.25">
      <c r="A1214" s="2"/>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row>
    <row r="1215" spans="1:32" x14ac:dyDescent="0.25">
      <c r="A1215" s="2"/>
      <c r="B1215" s="2"/>
      <c r="C1215" s="2"/>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row>
    <row r="1216" spans="1:32" x14ac:dyDescent="0.25">
      <c r="A1216" s="2"/>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row>
    <row r="1217" spans="1:32" x14ac:dyDescent="0.25">
      <c r="A1217" s="2"/>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row>
    <row r="1218" spans="1:32" x14ac:dyDescent="0.25">
      <c r="A1218" s="2"/>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row>
    <row r="1219" spans="1:32" x14ac:dyDescent="0.25">
      <c r="A1219" s="2"/>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row>
    <row r="1220" spans="1:32" x14ac:dyDescent="0.25">
      <c r="A1220" s="2"/>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row>
    <row r="1221" spans="1:32" x14ac:dyDescent="0.25">
      <c r="A1221" s="2"/>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row>
    <row r="1222" spans="1:32" x14ac:dyDescent="0.25">
      <c r="A1222" s="2"/>
      <c r="B1222" s="2"/>
      <c r="C1222" s="2"/>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row>
    <row r="1223" spans="1:32" x14ac:dyDescent="0.25">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row>
    <row r="1224" spans="1:32" x14ac:dyDescent="0.25">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row>
    <row r="1225" spans="1:32" x14ac:dyDescent="0.25">
      <c r="A1225" s="2"/>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row>
    <row r="1226" spans="1:32" x14ac:dyDescent="0.25">
      <c r="A1226" s="2"/>
      <c r="B1226" s="2"/>
      <c r="C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row>
    <row r="1227" spans="1:32" x14ac:dyDescent="0.25">
      <c r="A1227" s="2"/>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row>
    <row r="1228" spans="1:32" x14ac:dyDescent="0.25">
      <c r="A1228" s="2"/>
      <c r="B1228" s="2"/>
      <c r="C1228" s="2"/>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row>
    <row r="1229" spans="1:32" x14ac:dyDescent="0.25">
      <c r="A1229" s="2"/>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row>
    <row r="1230" spans="1:32" x14ac:dyDescent="0.25">
      <c r="A1230" s="2"/>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row>
    <row r="1231" spans="1:32" x14ac:dyDescent="0.25">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row>
    <row r="1232" spans="1:32" x14ac:dyDescent="0.25">
      <c r="A1232" s="2"/>
      <c r="B1232" s="2"/>
      <c r="C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row>
    <row r="1233" spans="1:32" x14ac:dyDescent="0.25">
      <c r="A1233" s="2"/>
      <c r="B1233" s="2"/>
      <c r="C1233" s="2"/>
      <c r="D1233" s="2"/>
      <c r="E1233" s="2"/>
      <c r="F1233" s="2"/>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row>
    <row r="1234" spans="1:32" x14ac:dyDescent="0.25">
      <c r="A1234" s="2"/>
      <c r="B1234" s="2"/>
      <c r="C1234" s="2"/>
      <c r="D1234" s="2"/>
      <c r="E1234" s="2"/>
      <c r="F1234" s="2"/>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row>
    <row r="1235" spans="1:32" x14ac:dyDescent="0.25">
      <c r="A1235" s="2"/>
      <c r="B1235" s="2"/>
      <c r="C1235" s="2"/>
      <c r="D1235" s="2"/>
      <c r="E1235" s="2"/>
      <c r="F1235" s="2"/>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row>
    <row r="1236" spans="1:32" x14ac:dyDescent="0.25">
      <c r="A1236" s="2"/>
      <c r="B1236" s="2"/>
      <c r="C1236" s="2"/>
      <c r="D1236" s="2"/>
      <c r="E1236" s="2"/>
      <c r="F1236" s="2"/>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row>
    <row r="1237" spans="1:32" x14ac:dyDescent="0.25">
      <c r="A1237" s="2"/>
      <c r="B1237" s="2"/>
      <c r="C1237" s="2"/>
      <c r="D1237" s="2"/>
      <c r="E1237" s="2"/>
      <c r="F1237" s="2"/>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row>
    <row r="1238" spans="1:32" x14ac:dyDescent="0.25">
      <c r="A1238" s="2"/>
      <c r="B1238" s="2"/>
      <c r="C1238" s="2"/>
      <c r="D1238" s="2"/>
      <c r="E1238" s="2"/>
      <c r="F1238" s="2"/>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row>
    <row r="1239" spans="1:32" x14ac:dyDescent="0.25">
      <c r="A1239" s="2"/>
      <c r="B1239" s="2"/>
      <c r="C1239" s="2"/>
      <c r="D1239" s="2"/>
      <c r="E1239" s="2"/>
      <c r="F1239" s="2"/>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row>
    <row r="1240" spans="1:32" x14ac:dyDescent="0.25">
      <c r="A1240" s="2"/>
      <c r="B1240" s="2"/>
      <c r="C1240" s="2"/>
      <c r="D1240" s="2"/>
      <c r="E1240" s="2"/>
      <c r="F1240" s="2"/>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row>
    <row r="1241" spans="1:32" x14ac:dyDescent="0.25">
      <c r="A1241" s="2"/>
      <c r="B1241" s="2"/>
      <c r="C1241" s="2"/>
      <c r="D1241" s="2"/>
      <c r="E1241" s="2"/>
      <c r="F1241" s="2"/>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row>
    <row r="1242" spans="1:32" x14ac:dyDescent="0.25">
      <c r="A1242" s="2"/>
      <c r="B1242" s="2"/>
      <c r="C1242" s="2"/>
      <c r="D1242" s="2"/>
      <c r="E1242" s="2"/>
      <c r="F1242" s="2"/>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row>
    <row r="1243" spans="1:32" x14ac:dyDescent="0.25">
      <c r="A1243" s="2"/>
      <c r="B1243" s="2"/>
      <c r="C1243" s="2"/>
      <c r="D1243" s="2"/>
      <c r="E1243" s="2"/>
      <c r="F1243" s="2"/>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row>
    <row r="1244" spans="1:32" x14ac:dyDescent="0.25">
      <c r="A1244" s="2"/>
      <c r="B1244" s="2"/>
      <c r="C1244" s="2"/>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row>
    <row r="1245" spans="1:32" x14ac:dyDescent="0.25">
      <c r="A1245" s="2"/>
      <c r="B1245" s="2"/>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row>
    <row r="1246" spans="1:32" x14ac:dyDescent="0.25">
      <c r="A1246" s="2"/>
      <c r="B1246" s="2"/>
      <c r="C1246" s="2"/>
      <c r="D1246" s="2"/>
      <c r="E1246" s="2"/>
      <c r="F1246" s="2"/>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row>
    <row r="1247" spans="1:32" x14ac:dyDescent="0.25">
      <c r="A1247" s="2"/>
      <c r="B1247" s="2"/>
      <c r="C1247" s="2"/>
      <c r="D1247" s="2"/>
      <c r="E1247" s="2"/>
      <c r="F1247" s="2"/>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row>
    <row r="1248" spans="1:32" x14ac:dyDescent="0.25">
      <c r="A1248" s="2"/>
      <c r="B1248" s="2"/>
      <c r="C1248" s="2"/>
      <c r="D1248" s="2"/>
      <c r="E1248" s="2"/>
      <c r="F1248" s="2"/>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row>
    <row r="1249" spans="1:32" x14ac:dyDescent="0.25">
      <c r="A1249" s="2"/>
      <c r="B1249" s="2"/>
      <c r="C1249" s="2"/>
      <c r="D1249" s="2"/>
      <c r="E1249" s="2"/>
      <c r="F1249" s="2"/>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row>
    <row r="1250" spans="1:32" x14ac:dyDescent="0.25">
      <c r="A1250" s="2"/>
      <c r="B1250" s="2"/>
      <c r="C1250" s="2"/>
      <c r="D1250" s="2"/>
      <c r="E1250" s="2"/>
      <c r="F1250" s="2"/>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row>
    <row r="1251" spans="1:32" x14ac:dyDescent="0.25">
      <c r="A1251" s="2"/>
      <c r="B1251" s="2"/>
      <c r="C1251" s="2"/>
      <c r="D1251" s="2"/>
      <c r="E1251" s="2"/>
      <c r="F1251" s="2"/>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row>
    <row r="1252" spans="1:32" x14ac:dyDescent="0.25">
      <c r="A1252" s="2"/>
      <c r="B1252" s="2"/>
      <c r="C1252" s="2"/>
      <c r="D1252" s="2"/>
      <c r="E1252" s="2"/>
      <c r="F1252" s="2"/>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row>
    <row r="1253" spans="1:32" x14ac:dyDescent="0.25">
      <c r="A1253" s="2"/>
      <c r="B1253" s="2"/>
      <c r="C1253" s="2"/>
      <c r="D1253" s="2"/>
      <c r="E1253" s="2"/>
      <c r="F1253" s="2"/>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row>
    <row r="1254" spans="1:32" x14ac:dyDescent="0.25">
      <c r="A1254" s="2"/>
      <c r="B1254" s="2"/>
      <c r="C1254" s="2"/>
      <c r="D1254" s="2"/>
      <c r="E1254" s="2"/>
      <c r="F1254" s="2"/>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row>
    <row r="1255" spans="1:32" x14ac:dyDescent="0.25">
      <c r="A1255" s="2"/>
      <c r="B1255" s="2"/>
      <c r="C1255" s="2"/>
      <c r="D1255" s="2"/>
      <c r="E1255" s="2"/>
      <c r="F1255" s="2"/>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row>
    <row r="1256" spans="1:32" x14ac:dyDescent="0.25">
      <c r="A1256" s="2"/>
      <c r="B1256" s="2"/>
      <c r="C1256" s="2"/>
      <c r="D1256" s="2"/>
      <c r="E1256" s="2"/>
      <c r="F1256" s="2"/>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row>
    <row r="1257" spans="1:32" x14ac:dyDescent="0.25">
      <c r="A1257" s="2"/>
      <c r="B1257" s="2"/>
      <c r="C1257" s="2"/>
      <c r="D1257" s="2"/>
      <c r="E1257" s="2"/>
      <c r="F1257" s="2"/>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row>
    <row r="1258" spans="1:32" x14ac:dyDescent="0.25">
      <c r="A1258" s="2"/>
      <c r="B1258" s="2"/>
      <c r="C1258" s="2"/>
      <c r="D1258" s="2"/>
      <c r="E1258" s="2"/>
      <c r="F1258" s="2"/>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row>
    <row r="1259" spans="1:32" x14ac:dyDescent="0.25">
      <c r="A1259" s="2"/>
      <c r="B1259" s="2"/>
      <c r="C1259" s="2"/>
      <c r="D1259" s="2"/>
      <c r="E1259" s="2"/>
      <c r="F1259" s="2"/>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row>
    <row r="1260" spans="1:32" x14ac:dyDescent="0.25">
      <c r="A1260" s="2"/>
      <c r="B1260" s="2"/>
      <c r="C1260" s="2"/>
      <c r="D1260" s="2"/>
      <c r="E1260" s="2"/>
      <c r="F1260" s="2"/>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row>
    <row r="1261" spans="1:32" x14ac:dyDescent="0.25">
      <c r="A1261" s="2"/>
      <c r="B1261" s="2"/>
      <c r="C1261" s="2"/>
      <c r="D1261" s="2"/>
      <c r="E1261" s="2"/>
      <c r="F1261" s="2"/>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row>
    <row r="1262" spans="1:32" x14ac:dyDescent="0.25">
      <c r="A1262" s="2"/>
      <c r="B1262" s="2"/>
      <c r="C1262" s="2"/>
      <c r="D1262" s="2"/>
      <c r="E1262" s="2"/>
      <c r="F1262" s="2"/>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row>
    <row r="1263" spans="1:32" x14ac:dyDescent="0.25">
      <c r="A1263" s="2"/>
      <c r="B1263" s="2"/>
      <c r="C1263" s="2"/>
      <c r="D1263" s="2"/>
      <c r="E1263" s="2"/>
      <c r="F1263" s="2"/>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row>
    <row r="1264" spans="1:32" x14ac:dyDescent="0.25">
      <c r="A1264" s="2"/>
      <c r="B1264" s="2"/>
      <c r="C1264" s="2"/>
      <c r="D1264" s="2"/>
      <c r="E1264" s="2"/>
      <c r="F1264" s="2"/>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row>
    <row r="1265" spans="1:32" x14ac:dyDescent="0.25">
      <c r="A1265" s="2"/>
      <c r="B1265" s="2"/>
      <c r="C1265" s="2"/>
      <c r="D1265" s="2"/>
      <c r="E1265" s="2"/>
      <c r="F1265" s="2"/>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row>
    <row r="1266" spans="1:32" x14ac:dyDescent="0.25">
      <c r="A1266" s="2"/>
      <c r="B1266" s="2"/>
      <c r="C1266" s="2"/>
      <c r="D1266" s="2"/>
      <c r="E1266" s="2"/>
      <c r="F1266" s="2"/>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row>
    <row r="1267" spans="1:32" x14ac:dyDescent="0.25">
      <c r="A1267" s="2"/>
      <c r="B1267" s="2"/>
      <c r="C1267" s="2"/>
      <c r="D1267" s="2"/>
      <c r="E1267" s="2"/>
      <c r="F1267" s="2"/>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row>
    <row r="1268" spans="1:32" x14ac:dyDescent="0.25">
      <c r="A1268" s="2"/>
      <c r="B1268" s="2"/>
      <c r="C1268" s="2"/>
      <c r="D1268" s="2"/>
      <c r="E1268" s="2"/>
      <c r="F1268" s="2"/>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row>
    <row r="1269" spans="1:32" x14ac:dyDescent="0.25">
      <c r="A1269" s="2"/>
      <c r="B1269" s="2"/>
      <c r="C1269" s="2"/>
      <c r="D1269" s="2"/>
      <c r="E1269" s="2"/>
      <c r="F1269" s="2"/>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row>
    <row r="1270" spans="1:32" x14ac:dyDescent="0.25">
      <c r="A1270" s="2"/>
      <c r="B1270" s="2"/>
      <c r="C1270" s="2"/>
      <c r="D1270" s="2"/>
      <c r="E1270" s="2"/>
      <c r="F1270" s="2"/>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row>
    <row r="1271" spans="1:32" x14ac:dyDescent="0.25">
      <c r="A1271" s="2"/>
      <c r="B1271" s="2"/>
      <c r="C1271" s="2"/>
      <c r="D1271" s="2"/>
      <c r="E1271" s="2"/>
      <c r="F1271" s="2"/>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row>
    <row r="1272" spans="1:32" x14ac:dyDescent="0.25">
      <c r="A1272" s="2"/>
      <c r="B1272" s="2"/>
      <c r="C1272" s="2"/>
      <c r="D1272" s="2"/>
      <c r="E1272" s="2"/>
      <c r="F1272" s="2"/>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row>
    <row r="1273" spans="1:32" x14ac:dyDescent="0.25">
      <c r="A1273" s="2"/>
      <c r="B1273" s="2"/>
      <c r="C1273" s="2"/>
      <c r="D1273" s="2"/>
      <c r="E1273" s="2"/>
      <c r="F1273" s="2"/>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row>
    <row r="1274" spans="1:32" x14ac:dyDescent="0.25">
      <c r="A1274" s="2"/>
      <c r="B1274" s="2"/>
      <c r="C1274" s="2"/>
      <c r="D1274" s="2"/>
      <c r="E1274" s="2"/>
      <c r="F1274" s="2"/>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row>
    <row r="1275" spans="1:32" x14ac:dyDescent="0.25">
      <c r="A1275" s="2"/>
      <c r="B1275" s="2"/>
      <c r="C1275" s="2"/>
      <c r="D1275" s="2"/>
      <c r="E1275" s="2"/>
      <c r="F1275" s="2"/>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row>
    <row r="1276" spans="1:32" x14ac:dyDescent="0.25">
      <c r="A1276" s="2"/>
      <c r="B1276" s="2"/>
      <c r="C1276" s="2"/>
      <c r="D1276" s="2"/>
      <c r="E1276" s="2"/>
      <c r="F1276" s="2"/>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row>
    <row r="1277" spans="1:32" x14ac:dyDescent="0.25">
      <c r="A1277" s="2"/>
      <c r="B1277" s="2"/>
      <c r="C1277" s="2"/>
      <c r="D1277" s="2"/>
      <c r="E1277" s="2"/>
      <c r="F1277" s="2"/>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row>
    <row r="1278" spans="1:32" x14ac:dyDescent="0.25">
      <c r="A1278" s="2"/>
      <c r="B1278" s="2"/>
      <c r="C1278" s="2"/>
      <c r="D1278" s="2"/>
      <c r="E1278" s="2"/>
      <c r="F1278" s="2"/>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row>
    <row r="1279" spans="1:32" x14ac:dyDescent="0.25">
      <c r="A1279" s="2"/>
      <c r="B1279" s="2"/>
      <c r="C1279" s="2"/>
      <c r="D1279" s="2"/>
      <c r="E1279" s="2"/>
      <c r="F1279" s="2"/>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row>
    <row r="1280" spans="1:32" x14ac:dyDescent="0.25">
      <c r="A1280" s="2"/>
      <c r="B1280" s="2"/>
      <c r="C1280" s="2"/>
      <c r="D1280" s="2"/>
      <c r="E1280" s="2"/>
      <c r="F1280" s="2"/>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row>
    <row r="1281" spans="1:32" x14ac:dyDescent="0.25">
      <c r="A1281" s="2"/>
      <c r="B1281" s="2"/>
      <c r="C1281" s="2"/>
      <c r="D1281" s="2"/>
      <c r="E1281" s="2"/>
      <c r="F1281" s="2"/>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row>
    <row r="1282" spans="1:32" x14ac:dyDescent="0.25">
      <c r="A1282" s="2"/>
      <c r="B1282" s="2"/>
      <c r="C1282" s="2"/>
      <c r="D1282" s="2"/>
      <c r="E1282" s="2"/>
      <c r="F1282" s="2"/>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row>
    <row r="1283" spans="1:32" x14ac:dyDescent="0.25">
      <c r="A1283" s="2"/>
      <c r="B1283" s="2"/>
      <c r="C1283" s="2"/>
      <c r="D1283" s="2"/>
      <c r="E1283" s="2"/>
      <c r="F1283" s="2"/>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row>
    <row r="1284" spans="1:32" x14ac:dyDescent="0.25">
      <c r="A1284" s="2"/>
      <c r="B1284" s="2"/>
      <c r="C1284" s="2"/>
      <c r="D1284" s="2"/>
      <c r="E1284" s="2"/>
      <c r="F1284" s="2"/>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row>
    <row r="1285" spans="1:32" x14ac:dyDescent="0.25">
      <c r="A1285" s="2"/>
      <c r="B1285" s="2"/>
      <c r="C1285" s="2"/>
      <c r="D1285" s="2"/>
      <c r="E1285" s="2"/>
      <c r="F1285" s="2"/>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row>
    <row r="1286" spans="1:32" x14ac:dyDescent="0.25">
      <c r="A1286" s="2"/>
      <c r="B1286" s="2"/>
      <c r="C1286" s="2"/>
      <c r="D1286" s="2"/>
      <c r="E1286" s="2"/>
      <c r="F1286" s="2"/>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row>
    <row r="1287" spans="1:32" x14ac:dyDescent="0.25">
      <c r="A1287" s="2"/>
      <c r="B1287" s="2"/>
      <c r="C1287" s="2"/>
      <c r="D1287" s="2"/>
      <c r="E1287" s="2"/>
      <c r="F1287" s="2"/>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row>
    <row r="1288" spans="1:32" x14ac:dyDescent="0.25">
      <c r="A1288" s="2"/>
      <c r="B1288" s="2"/>
      <c r="C1288" s="2"/>
      <c r="D1288" s="2"/>
      <c r="E1288" s="2"/>
      <c r="F1288" s="2"/>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row>
    <row r="1289" spans="1:32" x14ac:dyDescent="0.25">
      <c r="A1289" s="2"/>
      <c r="B1289" s="2"/>
      <c r="C1289" s="2"/>
      <c r="D1289" s="2"/>
      <c r="E1289" s="2"/>
      <c r="F1289" s="2"/>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row>
    <row r="1290" spans="1:32" x14ac:dyDescent="0.25">
      <c r="A1290" s="2"/>
      <c r="B1290" s="2"/>
      <c r="C1290" s="2"/>
      <c r="D1290" s="2"/>
      <c r="E1290" s="2"/>
      <c r="F1290" s="2"/>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row>
    <row r="1291" spans="1:32" x14ac:dyDescent="0.25">
      <c r="A1291" s="2"/>
      <c r="B1291" s="2"/>
      <c r="C1291" s="2"/>
      <c r="D1291" s="2"/>
      <c r="E1291" s="2"/>
      <c r="F1291" s="2"/>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row>
    <row r="1292" spans="1:32" x14ac:dyDescent="0.25">
      <c r="A1292" s="2"/>
      <c r="B1292" s="2"/>
      <c r="C1292" s="2"/>
      <c r="D1292" s="2"/>
      <c r="E1292" s="2"/>
      <c r="F1292" s="2"/>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row>
    <row r="1293" spans="1:32" x14ac:dyDescent="0.25">
      <c r="A1293" s="2"/>
      <c r="B1293" s="2"/>
      <c r="C1293" s="2"/>
      <c r="D1293" s="2"/>
      <c r="E1293" s="2"/>
      <c r="F1293" s="2"/>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row>
    <row r="1294" spans="1:32" x14ac:dyDescent="0.25">
      <c r="A1294" s="2"/>
      <c r="B1294" s="2"/>
      <c r="C1294" s="2"/>
      <c r="D1294" s="2"/>
      <c r="E1294" s="2"/>
      <c r="F1294" s="2"/>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row>
    <row r="1295" spans="1:32" x14ac:dyDescent="0.25">
      <c r="A1295" s="2"/>
      <c r="B1295" s="2"/>
      <c r="C1295" s="2"/>
      <c r="D1295" s="2"/>
      <c r="E1295" s="2"/>
      <c r="F1295" s="2"/>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row>
    <row r="1296" spans="1:32" x14ac:dyDescent="0.25">
      <c r="A1296" s="2"/>
      <c r="B1296" s="2"/>
      <c r="C1296" s="2"/>
      <c r="D1296" s="2"/>
      <c r="E1296" s="2"/>
      <c r="F1296" s="2"/>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row>
    <row r="1297" spans="1:32" x14ac:dyDescent="0.25">
      <c r="A1297" s="2"/>
      <c r="B1297" s="2"/>
      <c r="C1297" s="2"/>
      <c r="D1297" s="2"/>
      <c r="E1297" s="2"/>
      <c r="F1297" s="2"/>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row>
    <row r="1298" spans="1:32" x14ac:dyDescent="0.25">
      <c r="A1298" s="2"/>
      <c r="B1298" s="2"/>
      <c r="C1298" s="2"/>
      <c r="D1298" s="2"/>
      <c r="E1298" s="2"/>
      <c r="F1298" s="2"/>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row>
    <row r="1299" spans="1:32" x14ac:dyDescent="0.25">
      <c r="A1299" s="2"/>
      <c r="B1299" s="2"/>
      <c r="C1299" s="2"/>
      <c r="D1299" s="2"/>
      <c r="E1299" s="2"/>
      <c r="F1299" s="2"/>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row>
    <row r="1300" spans="1:32" x14ac:dyDescent="0.25">
      <c r="A1300" s="2"/>
      <c r="B1300" s="2"/>
      <c r="C1300" s="2"/>
      <c r="D1300" s="2"/>
      <c r="E1300" s="2"/>
      <c r="F1300" s="2"/>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row>
    <row r="1301" spans="1:32" x14ac:dyDescent="0.25">
      <c r="A1301" s="2"/>
      <c r="B1301" s="2"/>
      <c r="C1301" s="2"/>
      <c r="D1301" s="2"/>
      <c r="E1301" s="2"/>
      <c r="F1301" s="2"/>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row>
    <row r="1302" spans="1:32" x14ac:dyDescent="0.25">
      <c r="A1302" s="2"/>
      <c r="B1302" s="2"/>
      <c r="C1302" s="2"/>
      <c r="D1302" s="2"/>
      <c r="E1302" s="2"/>
      <c r="F1302" s="2"/>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row>
    <row r="1303" spans="1:32" x14ac:dyDescent="0.25">
      <c r="A1303" s="2"/>
      <c r="B1303" s="2"/>
      <c r="C1303" s="2"/>
      <c r="D1303" s="2"/>
      <c r="E1303" s="2"/>
      <c r="F1303" s="2"/>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row>
    <row r="1304" spans="1:32" x14ac:dyDescent="0.25">
      <c r="A1304" s="2"/>
      <c r="B1304" s="2"/>
      <c r="C1304" s="2"/>
      <c r="D1304" s="2"/>
      <c r="E1304" s="2"/>
      <c r="F1304" s="2"/>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row>
    <row r="1305" spans="1:32" x14ac:dyDescent="0.25">
      <c r="A1305" s="2"/>
      <c r="B1305" s="2"/>
      <c r="C1305" s="2"/>
      <c r="D1305" s="2"/>
      <c r="E1305" s="2"/>
      <c r="F1305" s="2"/>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row>
    <row r="1306" spans="1:32" x14ac:dyDescent="0.25">
      <c r="A1306" s="2"/>
      <c r="B1306" s="2"/>
      <c r="C1306" s="2"/>
      <c r="D1306" s="2"/>
      <c r="E1306" s="2"/>
      <c r="F1306" s="2"/>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row>
    <row r="1307" spans="1:32" x14ac:dyDescent="0.25">
      <c r="A1307" s="2"/>
      <c r="B1307" s="2"/>
      <c r="C1307" s="2"/>
      <c r="D1307" s="2"/>
      <c r="E1307" s="2"/>
      <c r="F1307" s="2"/>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row>
    <row r="1308" spans="1:32" x14ac:dyDescent="0.25">
      <c r="A1308" s="2"/>
      <c r="B1308" s="2"/>
      <c r="C1308" s="2"/>
      <c r="D1308" s="2"/>
      <c r="E1308" s="2"/>
      <c r="F1308" s="2"/>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row>
    <row r="1309" spans="1:32" x14ac:dyDescent="0.25">
      <c r="A1309" s="2"/>
      <c r="B1309" s="2"/>
      <c r="C1309" s="2"/>
      <c r="D1309" s="2"/>
      <c r="E1309" s="2"/>
      <c r="F1309" s="2"/>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row>
    <row r="1310" spans="1:32" x14ac:dyDescent="0.25">
      <c r="A1310" s="2"/>
      <c r="B1310" s="2"/>
      <c r="C1310" s="2"/>
      <c r="D1310" s="2"/>
      <c r="E1310" s="2"/>
      <c r="F1310" s="2"/>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row>
    <row r="1311" spans="1:32" x14ac:dyDescent="0.25">
      <c r="A1311" s="2"/>
      <c r="B1311" s="2"/>
      <c r="C1311" s="2"/>
      <c r="D1311" s="2"/>
      <c r="E1311" s="2"/>
      <c r="F1311" s="2"/>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row>
    <row r="1312" spans="1:32" x14ac:dyDescent="0.25">
      <c r="A1312" s="2"/>
      <c r="B1312" s="2"/>
      <c r="C1312" s="2"/>
      <c r="D1312" s="2"/>
      <c r="E1312" s="2"/>
      <c r="F1312" s="2"/>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row>
    <row r="1313" spans="1:32" x14ac:dyDescent="0.25">
      <c r="A1313" s="2"/>
      <c r="B1313" s="2"/>
      <c r="C1313" s="2"/>
      <c r="D1313" s="2"/>
      <c r="E1313" s="2"/>
      <c r="F1313" s="2"/>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row>
    <row r="1314" spans="1:32" x14ac:dyDescent="0.25">
      <c r="A1314" s="2"/>
      <c r="B1314" s="2"/>
      <c r="C1314" s="2"/>
      <c r="D1314" s="2"/>
      <c r="E1314" s="2"/>
      <c r="F1314" s="2"/>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row>
    <row r="1315" spans="1:32" x14ac:dyDescent="0.25">
      <c r="A1315" s="2"/>
      <c r="B1315" s="2"/>
      <c r="C1315" s="2"/>
      <c r="D1315" s="2"/>
      <c r="E1315" s="2"/>
      <c r="F1315" s="2"/>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row>
    <row r="1316" spans="1:32" x14ac:dyDescent="0.25">
      <c r="A1316" s="2"/>
      <c r="B1316" s="2"/>
      <c r="C1316" s="2"/>
      <c r="D1316" s="2"/>
      <c r="E1316" s="2"/>
      <c r="F1316" s="2"/>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row>
    <row r="1317" spans="1:32" x14ac:dyDescent="0.25">
      <c r="A1317" s="2"/>
      <c r="B1317" s="2"/>
      <c r="C1317" s="2"/>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row>
    <row r="1318" spans="1:32" x14ac:dyDescent="0.25">
      <c r="A1318" s="2"/>
      <c r="B1318" s="2"/>
      <c r="C1318" s="2"/>
      <c r="D1318" s="2"/>
      <c r="E1318" s="2"/>
      <c r="F1318" s="2"/>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row>
    <row r="1319" spans="1:32" x14ac:dyDescent="0.25">
      <c r="A1319" s="2"/>
      <c r="B1319" s="2"/>
      <c r="C1319" s="2"/>
      <c r="D1319" s="2"/>
      <c r="E1319" s="2"/>
      <c r="F1319" s="2"/>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row>
    <row r="1320" spans="1:32" x14ac:dyDescent="0.25">
      <c r="A1320" s="2"/>
      <c r="B1320" s="2"/>
      <c r="C1320" s="2"/>
      <c r="D1320" s="2"/>
      <c r="E1320" s="2"/>
      <c r="F1320" s="2"/>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row>
    <row r="1321" spans="1:32" x14ac:dyDescent="0.25">
      <c r="A1321" s="2"/>
      <c r="B1321" s="2"/>
      <c r="C1321" s="2"/>
      <c r="D1321" s="2"/>
      <c r="E1321" s="2"/>
      <c r="F1321" s="2"/>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row>
    <row r="1322" spans="1:32" x14ac:dyDescent="0.25">
      <c r="A1322" s="2"/>
      <c r="B1322" s="2"/>
      <c r="C1322" s="2"/>
      <c r="D1322" s="2"/>
      <c r="E1322" s="2"/>
      <c r="F1322" s="2"/>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row>
    <row r="1323" spans="1:32" x14ac:dyDescent="0.25">
      <c r="A1323" s="2"/>
      <c r="B1323" s="2"/>
      <c r="C1323" s="2"/>
      <c r="D1323" s="2"/>
      <c r="E1323" s="2"/>
      <c r="F1323" s="2"/>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row>
    <row r="1324" spans="1:32" x14ac:dyDescent="0.25">
      <c r="A1324" s="2"/>
      <c r="B1324" s="2"/>
      <c r="C1324" s="2"/>
      <c r="D1324" s="2"/>
      <c r="E1324" s="2"/>
      <c r="F1324" s="2"/>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row>
    <row r="1325" spans="1:32" x14ac:dyDescent="0.25">
      <c r="A1325" s="2"/>
      <c r="B1325" s="2"/>
      <c r="C1325" s="2"/>
      <c r="D1325" s="2"/>
      <c r="E1325" s="2"/>
      <c r="F1325" s="2"/>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row>
    <row r="1326" spans="1:32" x14ac:dyDescent="0.25">
      <c r="A1326" s="2"/>
      <c r="B1326" s="2"/>
      <c r="C1326" s="2"/>
      <c r="D1326" s="2"/>
      <c r="E1326" s="2"/>
      <c r="F1326" s="2"/>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row>
    <row r="1327" spans="1:32" x14ac:dyDescent="0.25">
      <c r="A1327" s="2"/>
      <c r="B1327" s="2"/>
      <c r="C1327" s="2"/>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row>
    <row r="1328" spans="1:32" x14ac:dyDescent="0.25">
      <c r="A1328" s="2"/>
      <c r="B1328" s="2"/>
      <c r="C1328" s="2"/>
      <c r="D1328" s="2"/>
      <c r="E1328" s="2"/>
      <c r="F1328" s="2"/>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row>
    <row r="1329" spans="1:32" x14ac:dyDescent="0.25">
      <c r="A1329" s="2"/>
      <c r="B1329" s="2"/>
      <c r="C1329" s="2"/>
      <c r="D1329" s="2"/>
      <c r="E1329" s="2"/>
      <c r="F1329" s="2"/>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row>
    <row r="1330" spans="1:32" x14ac:dyDescent="0.25">
      <c r="A1330" s="2"/>
      <c r="B1330" s="2"/>
      <c r="C1330" s="2"/>
      <c r="D1330" s="2"/>
      <c r="E1330" s="2"/>
      <c r="F1330" s="2"/>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row>
  </sheetData>
  <sheetProtection selectLockedCells="1"/>
  <mergeCells count="284">
    <mergeCell ref="A47:AE51"/>
    <mergeCell ref="AA40:AE40"/>
    <mergeCell ref="A43:D43"/>
    <mergeCell ref="E43:G43"/>
    <mergeCell ref="H43:P43"/>
    <mergeCell ref="Q43:T43"/>
    <mergeCell ref="U43:W43"/>
    <mergeCell ref="X43:Z43"/>
    <mergeCell ref="AA43:AE43"/>
    <mergeCell ref="A40:D40"/>
    <mergeCell ref="E40:G40"/>
    <mergeCell ref="H40:P40"/>
    <mergeCell ref="Q40:T40"/>
    <mergeCell ref="U40:W40"/>
    <mergeCell ref="X40:Z40"/>
    <mergeCell ref="A42:D42"/>
    <mergeCell ref="E42:G42"/>
    <mergeCell ref="H42:P42"/>
    <mergeCell ref="Q42:T42"/>
    <mergeCell ref="U42:W42"/>
    <mergeCell ref="X42:Z42"/>
    <mergeCell ref="AA42:AE42"/>
    <mergeCell ref="A41:D41"/>
    <mergeCell ref="E41:G41"/>
    <mergeCell ref="AA38:AE38"/>
    <mergeCell ref="A39:D39"/>
    <mergeCell ref="E39:G39"/>
    <mergeCell ref="H39:P39"/>
    <mergeCell ref="Q39:T39"/>
    <mergeCell ref="U39:W39"/>
    <mergeCell ref="X39:Z39"/>
    <mergeCell ref="AA39:AE39"/>
    <mergeCell ref="A38:D38"/>
    <mergeCell ref="E38:G38"/>
    <mergeCell ref="H38:P38"/>
    <mergeCell ref="Q38:T38"/>
    <mergeCell ref="U38:W38"/>
    <mergeCell ref="X38:Z38"/>
    <mergeCell ref="AA36:AE36"/>
    <mergeCell ref="A37:D37"/>
    <mergeCell ref="E37:G37"/>
    <mergeCell ref="H37:P37"/>
    <mergeCell ref="Q37:T37"/>
    <mergeCell ref="U37:W37"/>
    <mergeCell ref="X37:Z37"/>
    <mergeCell ref="AA37:AE37"/>
    <mergeCell ref="A36:D36"/>
    <mergeCell ref="E36:G36"/>
    <mergeCell ref="H36:P36"/>
    <mergeCell ref="Q36:T36"/>
    <mergeCell ref="U36:W36"/>
    <mergeCell ref="X36:Z36"/>
    <mergeCell ref="A33:D33"/>
    <mergeCell ref="E33:G33"/>
    <mergeCell ref="H33:P33"/>
    <mergeCell ref="Q33:T33"/>
    <mergeCell ref="U33:W33"/>
    <mergeCell ref="X33:Z33"/>
    <mergeCell ref="AA33:AE33"/>
    <mergeCell ref="AA34:AE34"/>
    <mergeCell ref="A35:D35"/>
    <mergeCell ref="E35:G35"/>
    <mergeCell ref="H35:P35"/>
    <mergeCell ref="Q35:T35"/>
    <mergeCell ref="U35:W35"/>
    <mergeCell ref="X35:Z35"/>
    <mergeCell ref="AA35:AE35"/>
    <mergeCell ref="A34:D34"/>
    <mergeCell ref="E34:G34"/>
    <mergeCell ref="H34:P34"/>
    <mergeCell ref="Q34:T34"/>
    <mergeCell ref="U34:W34"/>
    <mergeCell ref="X34:Z34"/>
    <mergeCell ref="H31:P31"/>
    <mergeCell ref="Q31:T31"/>
    <mergeCell ref="U31:W31"/>
    <mergeCell ref="X31:Z31"/>
    <mergeCell ref="AA31:AE31"/>
    <mergeCell ref="A32:D32"/>
    <mergeCell ref="E32:G32"/>
    <mergeCell ref="H32:P32"/>
    <mergeCell ref="Q32:T32"/>
    <mergeCell ref="U32:W32"/>
    <mergeCell ref="X32:Z32"/>
    <mergeCell ref="AA32:AE32"/>
    <mergeCell ref="E29:G29"/>
    <mergeCell ref="H29:P29"/>
    <mergeCell ref="Q29:T29"/>
    <mergeCell ref="U29:W29"/>
    <mergeCell ref="X29:Z29"/>
    <mergeCell ref="A30:D30"/>
    <mergeCell ref="E30:G30"/>
    <mergeCell ref="H30:P30"/>
    <mergeCell ref="Q30:T30"/>
    <mergeCell ref="U30:W30"/>
    <mergeCell ref="U27:W27"/>
    <mergeCell ref="X27:Z27"/>
    <mergeCell ref="AA27:AE27"/>
    <mergeCell ref="A28:D28"/>
    <mergeCell ref="E28:G28"/>
    <mergeCell ref="H28:P28"/>
    <mergeCell ref="Q28:T28"/>
    <mergeCell ref="U28:W28"/>
    <mergeCell ref="X28:Z28"/>
    <mergeCell ref="AA25:AE25"/>
    <mergeCell ref="A26:D26"/>
    <mergeCell ref="E26:G26"/>
    <mergeCell ref="H26:P26"/>
    <mergeCell ref="Q26:T26"/>
    <mergeCell ref="U26:W26"/>
    <mergeCell ref="X26:Z26"/>
    <mergeCell ref="AA26:AE26"/>
    <mergeCell ref="A25:D25"/>
    <mergeCell ref="E25:G25"/>
    <mergeCell ref="H25:P25"/>
    <mergeCell ref="Q25:T25"/>
    <mergeCell ref="U25:W25"/>
    <mergeCell ref="X25:Z25"/>
    <mergeCell ref="AA23:AE23"/>
    <mergeCell ref="A24:D24"/>
    <mergeCell ref="E24:G24"/>
    <mergeCell ref="H24:P24"/>
    <mergeCell ref="Q24:T24"/>
    <mergeCell ref="U24:W24"/>
    <mergeCell ref="X24:Z24"/>
    <mergeCell ref="AA24:AE24"/>
    <mergeCell ref="A23:D23"/>
    <mergeCell ref="E23:G23"/>
    <mergeCell ref="H23:P23"/>
    <mergeCell ref="Q23:T23"/>
    <mergeCell ref="U23:W23"/>
    <mergeCell ref="X23:Z23"/>
    <mergeCell ref="Q20:T20"/>
    <mergeCell ref="U20:W20"/>
    <mergeCell ref="X20:Z20"/>
    <mergeCell ref="AA20:AE20"/>
    <mergeCell ref="AA21:AE21"/>
    <mergeCell ref="A22:D22"/>
    <mergeCell ref="E22:G22"/>
    <mergeCell ref="H22:P22"/>
    <mergeCell ref="Q22:T22"/>
    <mergeCell ref="U22:W22"/>
    <mergeCell ref="X22:Z22"/>
    <mergeCell ref="AA22:AE22"/>
    <mergeCell ref="A21:D21"/>
    <mergeCell ref="E21:G21"/>
    <mergeCell ref="H21:P21"/>
    <mergeCell ref="Q21:T21"/>
    <mergeCell ref="U21:W21"/>
    <mergeCell ref="X21:Z21"/>
    <mergeCell ref="A18:D18"/>
    <mergeCell ref="E18:G18"/>
    <mergeCell ref="H18:P18"/>
    <mergeCell ref="Q18:T18"/>
    <mergeCell ref="U18:W18"/>
    <mergeCell ref="X18:Z18"/>
    <mergeCell ref="AA18:AE18"/>
    <mergeCell ref="AA44:AE44"/>
    <mergeCell ref="Q45:T46"/>
    <mergeCell ref="U45:W46"/>
    <mergeCell ref="X45:Z46"/>
    <mergeCell ref="AA45:AE46"/>
    <mergeCell ref="A44:D44"/>
    <mergeCell ref="E44:G44"/>
    <mergeCell ref="H44:P44"/>
    <mergeCell ref="Q44:T44"/>
    <mergeCell ref="U44:W44"/>
    <mergeCell ref="X44:Z44"/>
    <mergeCell ref="U19:W19"/>
    <mergeCell ref="X19:Z19"/>
    <mergeCell ref="AA19:AE19"/>
    <mergeCell ref="A20:D20"/>
    <mergeCell ref="E20:G20"/>
    <mergeCell ref="H20:P20"/>
    <mergeCell ref="AA16:AE16"/>
    <mergeCell ref="A17:D17"/>
    <mergeCell ref="E17:G17"/>
    <mergeCell ref="H17:P17"/>
    <mergeCell ref="Q17:T17"/>
    <mergeCell ref="U17:W17"/>
    <mergeCell ref="X17:Z17"/>
    <mergeCell ref="AA17:AE17"/>
    <mergeCell ref="A16:D16"/>
    <mergeCell ref="E16:G16"/>
    <mergeCell ref="H16:P16"/>
    <mergeCell ref="Q16:T16"/>
    <mergeCell ref="U16:W16"/>
    <mergeCell ref="X16:Z16"/>
    <mergeCell ref="AA14:AE14"/>
    <mergeCell ref="A15:D15"/>
    <mergeCell ref="E15:G15"/>
    <mergeCell ref="H15:P15"/>
    <mergeCell ref="Q15:T15"/>
    <mergeCell ref="U15:W15"/>
    <mergeCell ref="X15:Z15"/>
    <mergeCell ref="AA15:AE15"/>
    <mergeCell ref="A14:D14"/>
    <mergeCell ref="E14:G14"/>
    <mergeCell ref="H14:P14"/>
    <mergeCell ref="Q14:T14"/>
    <mergeCell ref="U14:W14"/>
    <mergeCell ref="X14:Z14"/>
    <mergeCell ref="A13:D13"/>
    <mergeCell ref="E13:G13"/>
    <mergeCell ref="H13:P13"/>
    <mergeCell ref="Q13:T13"/>
    <mergeCell ref="U13:W13"/>
    <mergeCell ref="X13:Z13"/>
    <mergeCell ref="AA13:AE13"/>
    <mergeCell ref="A12:D12"/>
    <mergeCell ref="E12:G12"/>
    <mergeCell ref="H12:P12"/>
    <mergeCell ref="Q12:T12"/>
    <mergeCell ref="U12:W12"/>
    <mergeCell ref="X12:Z12"/>
    <mergeCell ref="X5:Z5"/>
    <mergeCell ref="A6:D6"/>
    <mergeCell ref="E6:G6"/>
    <mergeCell ref="H6:P6"/>
    <mergeCell ref="Q6:T6"/>
    <mergeCell ref="U6:W6"/>
    <mergeCell ref="X6:Z6"/>
    <mergeCell ref="AA8:AE8"/>
    <mergeCell ref="A9:D9"/>
    <mergeCell ref="E9:G9"/>
    <mergeCell ref="H9:P9"/>
    <mergeCell ref="Q9:T9"/>
    <mergeCell ref="U9:W9"/>
    <mergeCell ref="X9:Z9"/>
    <mergeCell ref="AA9:AE9"/>
    <mergeCell ref="A8:D8"/>
    <mergeCell ref="E8:G8"/>
    <mergeCell ref="H8:P8"/>
    <mergeCell ref="Q8:T8"/>
    <mergeCell ref="U8:W8"/>
    <mergeCell ref="X8:Z8"/>
    <mergeCell ref="Q19:T19"/>
    <mergeCell ref="AA6:AE6"/>
    <mergeCell ref="A7:D7"/>
    <mergeCell ref="E7:G7"/>
    <mergeCell ref="H7:P7"/>
    <mergeCell ref="Q7:T7"/>
    <mergeCell ref="U7:W7"/>
    <mergeCell ref="X7:Z7"/>
    <mergeCell ref="AA7:AE7"/>
    <mergeCell ref="AA10:AE10"/>
    <mergeCell ref="A11:D11"/>
    <mergeCell ref="E11:G11"/>
    <mergeCell ref="H11:P11"/>
    <mergeCell ref="Q11:T11"/>
    <mergeCell ref="U11:W11"/>
    <mergeCell ref="X11:Z11"/>
    <mergeCell ref="AA11:AE11"/>
    <mergeCell ref="A10:D10"/>
    <mergeCell ref="E10:G10"/>
    <mergeCell ref="H10:P10"/>
    <mergeCell ref="Q10:T10"/>
    <mergeCell ref="U10:W10"/>
    <mergeCell ref="X10:Z10"/>
    <mergeCell ref="AA12:AE12"/>
    <mergeCell ref="H41:P41"/>
    <mergeCell ref="Q41:T41"/>
    <mergeCell ref="U41:W41"/>
    <mergeCell ref="X41:Z41"/>
    <mergeCell ref="AA41:AE41"/>
    <mergeCell ref="L52:S52"/>
    <mergeCell ref="V52:AE52"/>
    <mergeCell ref="A1:AE1"/>
    <mergeCell ref="A2:AE2"/>
    <mergeCell ref="A3:AE3"/>
    <mergeCell ref="X30:Z30"/>
    <mergeCell ref="AA30:AE30"/>
    <mergeCell ref="A31:D31"/>
    <mergeCell ref="E31:G31"/>
    <mergeCell ref="AA28:AE28"/>
    <mergeCell ref="AA29:AE29"/>
    <mergeCell ref="A29:D29"/>
    <mergeCell ref="A27:D27"/>
    <mergeCell ref="E27:G27"/>
    <mergeCell ref="H27:P27"/>
    <mergeCell ref="Q27:T27"/>
    <mergeCell ref="A19:D19"/>
    <mergeCell ref="E19:G19"/>
    <mergeCell ref="H19:P19"/>
  </mergeCells>
  <dataValidations count="1">
    <dataValidation type="list" allowBlank="1" showInputMessage="1" showErrorMessage="1" sqref="X7:Z44" xr:uid="{00000000-0002-0000-0100-000000000000}">
      <formula1>"50%,65%,87.5%,100%"</formula1>
    </dataValidation>
  </dataValidations>
  <pageMargins left="0.42" right="0.24" top="0.34" bottom="0.51" header="0.32"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Y770"/>
  <sheetViews>
    <sheetView showGridLines="0" zoomScaleNormal="100" zoomScaleSheetLayoutView="86" workbookViewId="0">
      <selection activeCell="R16" sqref="R16:V17"/>
    </sheetView>
  </sheetViews>
  <sheetFormatPr defaultColWidth="9.109375" defaultRowHeight="13.2" x14ac:dyDescent="0.25"/>
  <cols>
    <col min="1" max="1" width="2.88671875" style="4" customWidth="1"/>
    <col min="2" max="2" width="3.33203125" style="4" customWidth="1"/>
    <col min="3" max="3" width="3.5546875" style="4" customWidth="1"/>
    <col min="4" max="4" width="3.33203125" style="4" customWidth="1"/>
    <col min="5" max="5" width="2.88671875" style="4" customWidth="1"/>
    <col min="6" max="8" width="3.33203125" style="4" customWidth="1"/>
    <col min="9" max="9" width="3" style="4" customWidth="1"/>
    <col min="10" max="12" width="3.33203125" style="4" customWidth="1"/>
    <col min="13" max="19" width="2.6640625" style="4" customWidth="1"/>
    <col min="20" max="20" width="3.109375" style="4" customWidth="1"/>
    <col min="21" max="23" width="2.6640625" style="4" customWidth="1"/>
    <col min="24" max="48" width="3.33203125" style="4" customWidth="1"/>
    <col min="49" max="16384" width="9.109375" style="4"/>
  </cols>
  <sheetData>
    <row r="1" spans="1:41" ht="17.399999999999999" x14ac:dyDescent="0.3">
      <c r="A1" s="411" t="s">
        <v>0</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3"/>
    </row>
    <row r="2" spans="1:41" ht="18" thickBot="1" x14ac:dyDescent="0.35">
      <c r="A2" s="414" t="s">
        <v>158</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415"/>
    </row>
    <row r="3" spans="1:41" ht="15" customHeight="1" x14ac:dyDescent="0.25">
      <c r="A3" s="396" t="s">
        <v>70</v>
      </c>
      <c r="B3" s="397"/>
      <c r="C3" s="397"/>
      <c r="D3" s="397"/>
      <c r="E3" s="397"/>
      <c r="F3" s="397"/>
      <c r="G3" s="397"/>
      <c r="H3" s="397"/>
      <c r="I3" s="397"/>
      <c r="J3" s="397"/>
      <c r="K3" s="397"/>
      <c r="L3" s="397"/>
      <c r="M3" s="397"/>
      <c r="N3" s="397"/>
      <c r="O3" s="397"/>
      <c r="P3" s="397"/>
      <c r="Q3" s="397"/>
      <c r="R3" s="397"/>
      <c r="S3" s="397"/>
      <c r="T3" s="397"/>
      <c r="U3" s="397"/>
      <c r="V3" s="397"/>
      <c r="W3" s="416"/>
      <c r="X3" s="420" t="s">
        <v>4</v>
      </c>
      <c r="Y3" s="421"/>
      <c r="Z3" s="421"/>
      <c r="AA3" s="421"/>
      <c r="AB3" s="421"/>
      <c r="AC3" s="421"/>
      <c r="AD3" s="421"/>
      <c r="AE3" s="421"/>
      <c r="AF3" s="421"/>
      <c r="AG3" s="421"/>
      <c r="AH3" s="422"/>
    </row>
    <row r="4" spans="1:41" ht="15" customHeight="1" thickBot="1" x14ac:dyDescent="0.3">
      <c r="A4" s="417"/>
      <c r="B4" s="418"/>
      <c r="C4" s="418"/>
      <c r="D4" s="418"/>
      <c r="E4" s="418"/>
      <c r="F4" s="418"/>
      <c r="G4" s="418"/>
      <c r="H4" s="418"/>
      <c r="I4" s="418"/>
      <c r="J4" s="418"/>
      <c r="K4" s="418"/>
      <c r="L4" s="418"/>
      <c r="M4" s="418"/>
      <c r="N4" s="418"/>
      <c r="O4" s="418"/>
      <c r="P4" s="418"/>
      <c r="Q4" s="418"/>
      <c r="R4" s="418"/>
      <c r="S4" s="418"/>
      <c r="T4" s="418"/>
      <c r="U4" s="418"/>
      <c r="V4" s="418"/>
      <c r="W4" s="419"/>
      <c r="X4" s="423"/>
      <c r="Y4" s="424"/>
      <c r="Z4" s="424"/>
      <c r="AA4" s="424"/>
      <c r="AB4" s="424"/>
      <c r="AC4" s="424"/>
      <c r="AD4" s="424"/>
      <c r="AE4" s="424"/>
      <c r="AF4" s="424"/>
      <c r="AG4" s="424"/>
      <c r="AH4" s="425"/>
    </row>
    <row r="5" spans="1:41" x14ac:dyDescent="0.25">
      <c r="A5" s="193" t="s">
        <v>71</v>
      </c>
      <c r="B5" s="3"/>
      <c r="C5" s="3"/>
      <c r="D5" s="3"/>
      <c r="E5" s="3"/>
      <c r="F5" s="3"/>
      <c r="G5" s="3"/>
      <c r="H5" s="3"/>
      <c r="I5" s="3"/>
      <c r="J5" s="3"/>
      <c r="K5" s="3"/>
      <c r="L5" s="6"/>
      <c r="M5" s="5" t="s">
        <v>72</v>
      </c>
      <c r="N5" s="3" t="s">
        <v>73</v>
      </c>
      <c r="O5" s="3"/>
      <c r="P5" s="3"/>
      <c r="Q5" s="3"/>
      <c r="R5" s="3"/>
      <c r="S5" s="3"/>
      <c r="T5" s="3"/>
      <c r="U5" s="3"/>
      <c r="V5" s="3"/>
      <c r="W5" s="6"/>
      <c r="X5" s="5" t="s">
        <v>74</v>
      </c>
      <c r="Y5" s="3" t="s">
        <v>75</v>
      </c>
      <c r="Z5" s="3"/>
      <c r="AA5" s="3"/>
      <c r="AB5" s="6"/>
      <c r="AC5" s="5" t="s">
        <v>76</v>
      </c>
      <c r="AD5" s="3" t="s">
        <v>77</v>
      </c>
      <c r="AE5" s="3"/>
      <c r="AF5" s="3"/>
      <c r="AG5" s="2"/>
      <c r="AH5" s="194"/>
      <c r="AI5" s="2"/>
      <c r="AJ5" s="2"/>
      <c r="AK5" s="2"/>
      <c r="AL5" s="2"/>
      <c r="AM5" s="2"/>
      <c r="AN5" s="2"/>
      <c r="AO5" s="2"/>
    </row>
    <row r="6" spans="1:41" x14ac:dyDescent="0.25">
      <c r="A6" s="193" t="s">
        <v>78</v>
      </c>
      <c r="B6" s="3"/>
      <c r="C6" s="3"/>
      <c r="D6" s="3"/>
      <c r="E6" s="3"/>
      <c r="F6" s="3"/>
      <c r="G6" s="3"/>
      <c r="H6" s="3"/>
      <c r="I6" s="3"/>
      <c r="J6" s="3"/>
      <c r="K6" s="3"/>
      <c r="L6" s="6"/>
      <c r="M6" s="7"/>
      <c r="N6" s="8"/>
      <c r="O6" s="8"/>
      <c r="P6" s="8"/>
      <c r="Q6" s="8"/>
      <c r="R6" s="8"/>
      <c r="S6" s="8"/>
      <c r="T6" s="8"/>
      <c r="U6" s="8"/>
      <c r="V6" s="8"/>
      <c r="W6" s="9"/>
      <c r="X6" s="7"/>
      <c r="Y6" s="8"/>
      <c r="Z6" s="8"/>
      <c r="AA6" s="8"/>
      <c r="AB6" s="9"/>
      <c r="AC6" s="7" t="s">
        <v>79</v>
      </c>
      <c r="AD6" s="8"/>
      <c r="AE6" s="8"/>
      <c r="AF6" s="8"/>
      <c r="AG6" s="10"/>
      <c r="AH6" s="56"/>
      <c r="AI6" s="2"/>
      <c r="AJ6" s="2"/>
      <c r="AK6" s="2"/>
      <c r="AL6" s="2"/>
      <c r="AM6" s="2"/>
      <c r="AN6" s="2"/>
      <c r="AO6" s="2"/>
    </row>
    <row r="7" spans="1:41" x14ac:dyDescent="0.25">
      <c r="A7" s="195"/>
      <c r="B7" s="8"/>
      <c r="C7" s="8"/>
      <c r="D7" s="8"/>
      <c r="E7" s="8"/>
      <c r="F7" s="8"/>
      <c r="G7" s="8"/>
      <c r="H7" s="8"/>
      <c r="I7" s="8"/>
      <c r="J7" s="8"/>
      <c r="K7" s="8"/>
      <c r="L7" s="9"/>
      <c r="M7" s="12"/>
      <c r="N7" s="13"/>
      <c r="O7" s="14" t="s">
        <v>80</v>
      </c>
      <c r="P7" s="13"/>
      <c r="Q7" s="13"/>
      <c r="R7" s="14" t="s">
        <v>80</v>
      </c>
      <c r="S7" s="13"/>
      <c r="T7" s="13"/>
      <c r="U7" s="14" t="s">
        <v>80</v>
      </c>
      <c r="V7" s="13"/>
      <c r="W7" s="191"/>
      <c r="X7" s="243"/>
      <c r="Y7" s="241"/>
      <c r="Z7" s="241"/>
      <c r="AA7" s="241"/>
      <c r="AB7" s="242"/>
      <c r="AC7" s="243"/>
      <c r="AD7" s="241"/>
      <c r="AE7" s="241"/>
      <c r="AF7" s="241"/>
      <c r="AG7" s="241"/>
      <c r="AH7" s="434"/>
      <c r="AI7" s="2"/>
      <c r="AJ7" s="2"/>
      <c r="AK7" s="2"/>
      <c r="AL7" s="2"/>
      <c r="AM7" s="2"/>
      <c r="AN7" s="2"/>
      <c r="AO7" s="2"/>
    </row>
    <row r="8" spans="1:41" x14ac:dyDescent="0.25">
      <c r="A8" s="196" t="s">
        <v>81</v>
      </c>
      <c r="B8" s="17" t="s">
        <v>82</v>
      </c>
      <c r="C8" s="18"/>
      <c r="D8" s="16" t="s">
        <v>83</v>
      </c>
      <c r="E8" s="17" t="s">
        <v>84</v>
      </c>
      <c r="F8" s="18"/>
      <c r="G8" s="16" t="s">
        <v>85</v>
      </c>
      <c r="H8" s="17" t="s">
        <v>86</v>
      </c>
      <c r="I8" s="18"/>
      <c r="J8" s="16" t="s">
        <v>87</v>
      </c>
      <c r="K8" s="17" t="s">
        <v>88</v>
      </c>
      <c r="L8" s="18"/>
      <c r="M8" s="16" t="s">
        <v>89</v>
      </c>
      <c r="N8" s="17" t="s">
        <v>90</v>
      </c>
      <c r="O8" s="17"/>
      <c r="P8" s="17"/>
      <c r="Q8" s="17"/>
      <c r="R8" s="17"/>
      <c r="S8" s="17"/>
      <c r="T8" s="17"/>
      <c r="U8" s="17"/>
      <c r="V8" s="17"/>
      <c r="W8" s="17"/>
      <c r="X8" s="17"/>
      <c r="Y8" s="17"/>
      <c r="Z8" s="17"/>
      <c r="AA8" s="17"/>
      <c r="AB8" s="17"/>
      <c r="AC8" s="17"/>
      <c r="AD8" s="17"/>
      <c r="AE8" s="18"/>
      <c r="AF8" s="16" t="s">
        <v>14</v>
      </c>
      <c r="AG8" s="213"/>
      <c r="AH8" s="53"/>
      <c r="AI8" s="2"/>
      <c r="AJ8" s="2"/>
      <c r="AK8" s="2"/>
      <c r="AL8" s="2"/>
      <c r="AM8" s="2"/>
      <c r="AN8" s="2"/>
      <c r="AO8" s="2"/>
    </row>
    <row r="9" spans="1:41" x14ac:dyDescent="0.25">
      <c r="A9" s="195"/>
      <c r="B9" s="8"/>
      <c r="C9" s="9"/>
      <c r="D9" s="7"/>
      <c r="E9" s="8"/>
      <c r="F9" s="9"/>
      <c r="G9" s="7"/>
      <c r="H9" s="8"/>
      <c r="I9" s="9"/>
      <c r="J9" s="7"/>
      <c r="K9" s="8"/>
      <c r="L9" s="9"/>
      <c r="M9" s="5" t="s">
        <v>91</v>
      </c>
      <c r="N9" s="3"/>
      <c r="O9" s="3"/>
      <c r="P9" s="3"/>
      <c r="Q9" s="3"/>
      <c r="R9" s="3"/>
      <c r="S9" s="3"/>
      <c r="T9" s="3"/>
      <c r="U9" s="3"/>
      <c r="V9" s="3"/>
      <c r="W9" s="3"/>
      <c r="X9" s="3"/>
      <c r="Y9" s="3"/>
      <c r="Z9" s="3"/>
      <c r="AA9" s="3"/>
      <c r="AB9" s="3"/>
      <c r="AC9" s="3"/>
      <c r="AD9" s="3"/>
      <c r="AE9" s="6"/>
      <c r="AF9" s="5"/>
      <c r="AG9" s="2"/>
      <c r="AH9" s="194"/>
      <c r="AI9" s="2"/>
      <c r="AJ9" s="2"/>
      <c r="AK9" s="2"/>
      <c r="AL9" s="2"/>
      <c r="AM9" s="2"/>
      <c r="AN9" s="2"/>
      <c r="AO9" s="2"/>
    </row>
    <row r="10" spans="1:41" x14ac:dyDescent="0.25">
      <c r="A10" s="438"/>
      <c r="B10" s="426"/>
      <c r="C10" s="333"/>
      <c r="D10" s="332"/>
      <c r="E10" s="426"/>
      <c r="F10" s="333"/>
      <c r="G10" s="332"/>
      <c r="H10" s="426"/>
      <c r="I10" s="333"/>
      <c r="J10" s="270">
        <f>SUM(D10-G10)</f>
        <v>0</v>
      </c>
      <c r="K10" s="271"/>
      <c r="L10" s="272"/>
      <c r="M10" s="435"/>
      <c r="N10" s="337"/>
      <c r="O10" s="337"/>
      <c r="P10" s="337"/>
      <c r="Q10" s="337"/>
      <c r="R10" s="337"/>
      <c r="S10" s="337"/>
      <c r="T10" s="337"/>
      <c r="U10" s="337"/>
      <c r="V10" s="337"/>
      <c r="W10" s="337"/>
      <c r="X10" s="337"/>
      <c r="Y10" s="337"/>
      <c r="Z10" s="337"/>
      <c r="AA10" s="337"/>
      <c r="AB10" s="337"/>
      <c r="AC10" s="337"/>
      <c r="AD10" s="337"/>
      <c r="AE10" s="436"/>
      <c r="AF10" s="7" t="s">
        <v>15</v>
      </c>
      <c r="AG10" s="212"/>
      <c r="AH10" s="56"/>
      <c r="AI10" s="2"/>
      <c r="AJ10" s="2"/>
      <c r="AK10" s="2"/>
      <c r="AL10" s="2"/>
      <c r="AM10" s="2"/>
      <c r="AN10" s="2"/>
      <c r="AO10" s="2"/>
    </row>
    <row r="11" spans="1:41" x14ac:dyDescent="0.25">
      <c r="A11" s="439"/>
      <c r="B11" s="428"/>
      <c r="C11" s="429"/>
      <c r="D11" s="427"/>
      <c r="E11" s="428"/>
      <c r="F11" s="429"/>
      <c r="G11" s="427"/>
      <c r="H11" s="428"/>
      <c r="I11" s="429"/>
      <c r="J11" s="433"/>
      <c r="K11" s="345"/>
      <c r="L11" s="346"/>
      <c r="M11" s="16" t="s">
        <v>92</v>
      </c>
      <c r="N11" s="17" t="s">
        <v>93</v>
      </c>
      <c r="O11" s="17"/>
      <c r="P11" s="17"/>
      <c r="Q11" s="17"/>
      <c r="R11" s="17"/>
      <c r="S11" s="17"/>
      <c r="T11" s="17"/>
      <c r="U11" s="17"/>
      <c r="V11" s="17"/>
      <c r="W11" s="17"/>
      <c r="X11" s="17"/>
      <c r="Y11" s="17"/>
      <c r="Z11" s="17"/>
      <c r="AA11" s="17"/>
      <c r="AB11" s="17"/>
      <c r="AC11" s="17"/>
      <c r="AD11" s="17"/>
      <c r="AE11" s="18"/>
      <c r="AF11" s="16" t="s">
        <v>14</v>
      </c>
      <c r="AG11" s="213"/>
      <c r="AH11" s="53"/>
      <c r="AI11" s="2"/>
      <c r="AJ11" s="2"/>
      <c r="AK11" s="2"/>
      <c r="AL11" s="2"/>
      <c r="AM11" s="2"/>
      <c r="AN11" s="2"/>
      <c r="AO11" s="2"/>
    </row>
    <row r="12" spans="1:41" x14ac:dyDescent="0.25">
      <c r="A12" s="439"/>
      <c r="B12" s="428"/>
      <c r="C12" s="429"/>
      <c r="D12" s="427"/>
      <c r="E12" s="428"/>
      <c r="F12" s="429"/>
      <c r="G12" s="427"/>
      <c r="H12" s="428"/>
      <c r="I12" s="429"/>
      <c r="J12" s="433"/>
      <c r="K12" s="345"/>
      <c r="L12" s="346"/>
      <c r="M12" s="5" t="s">
        <v>91</v>
      </c>
      <c r="N12" s="3"/>
      <c r="O12" s="3"/>
      <c r="P12" s="3"/>
      <c r="Q12" s="3"/>
      <c r="R12" s="3"/>
      <c r="S12" s="3"/>
      <c r="T12" s="3"/>
      <c r="U12" s="3"/>
      <c r="V12" s="3"/>
      <c r="W12" s="3"/>
      <c r="X12" s="3"/>
      <c r="Y12" s="3"/>
      <c r="Z12" s="3"/>
      <c r="AA12" s="3"/>
      <c r="AB12" s="3"/>
      <c r="AC12" s="3"/>
      <c r="AD12" s="3"/>
      <c r="AE12" s="6"/>
      <c r="AF12" s="5"/>
      <c r="AG12" s="3"/>
      <c r="AH12" s="194"/>
      <c r="AI12" s="2"/>
      <c r="AJ12" s="2"/>
      <c r="AK12" s="2"/>
      <c r="AL12" s="2"/>
      <c r="AM12" s="2"/>
      <c r="AN12" s="2"/>
      <c r="AO12" s="2"/>
    </row>
    <row r="13" spans="1:41" x14ac:dyDescent="0.25">
      <c r="A13" s="440"/>
      <c r="B13" s="431"/>
      <c r="C13" s="432"/>
      <c r="D13" s="430"/>
      <c r="E13" s="431"/>
      <c r="F13" s="432"/>
      <c r="G13" s="430"/>
      <c r="H13" s="431"/>
      <c r="I13" s="432"/>
      <c r="J13" s="7"/>
      <c r="K13" s="437" t="s">
        <v>94</v>
      </c>
      <c r="L13" s="410"/>
      <c r="M13" s="435"/>
      <c r="N13" s="441"/>
      <c r="O13" s="441"/>
      <c r="P13" s="441"/>
      <c r="Q13" s="441"/>
      <c r="R13" s="441"/>
      <c r="S13" s="441"/>
      <c r="T13" s="441"/>
      <c r="U13" s="441"/>
      <c r="V13" s="441"/>
      <c r="W13" s="441"/>
      <c r="X13" s="441"/>
      <c r="Y13" s="441"/>
      <c r="Z13" s="441"/>
      <c r="AA13" s="441"/>
      <c r="AB13" s="441"/>
      <c r="AC13" s="441"/>
      <c r="AD13" s="441"/>
      <c r="AE13" s="442"/>
      <c r="AF13" s="7" t="s">
        <v>15</v>
      </c>
      <c r="AG13" s="213"/>
      <c r="AH13" s="56"/>
      <c r="AI13" s="2"/>
      <c r="AJ13" s="2"/>
      <c r="AK13" s="2"/>
      <c r="AL13" s="2"/>
      <c r="AM13" s="2"/>
      <c r="AN13" s="2"/>
      <c r="AO13" s="2"/>
    </row>
    <row r="14" spans="1:41" x14ac:dyDescent="0.25">
      <c r="A14" s="51" t="s">
        <v>95</v>
      </c>
      <c r="B14" s="17" t="s">
        <v>96</v>
      </c>
      <c r="C14" s="22"/>
      <c r="D14" s="22"/>
      <c r="E14" s="22"/>
      <c r="F14" s="22"/>
      <c r="G14" s="22"/>
      <c r="H14" s="22"/>
      <c r="I14" s="22"/>
      <c r="J14" s="22"/>
      <c r="K14" s="22"/>
      <c r="L14" s="20"/>
      <c r="M14" s="21" t="s">
        <v>97</v>
      </c>
      <c r="N14" s="17" t="s">
        <v>82</v>
      </c>
      <c r="O14" s="17"/>
      <c r="P14" s="2"/>
      <c r="Q14" s="20"/>
      <c r="R14" s="332"/>
      <c r="S14" s="426"/>
      <c r="T14" s="426"/>
      <c r="U14" s="426"/>
      <c r="V14" s="333"/>
      <c r="W14" s="21" t="s">
        <v>98</v>
      </c>
      <c r="X14" s="17" t="s">
        <v>99</v>
      </c>
      <c r="Y14" s="22"/>
      <c r="Z14" s="22"/>
      <c r="AA14" s="22"/>
      <c r="AB14" s="22"/>
      <c r="AC14" s="22"/>
      <c r="AD14" s="22"/>
      <c r="AE14" s="22"/>
      <c r="AF14" s="22"/>
      <c r="AG14" s="22"/>
      <c r="AH14" s="53"/>
      <c r="AI14" s="2"/>
      <c r="AJ14" s="2"/>
      <c r="AK14" s="2"/>
      <c r="AL14" s="2"/>
      <c r="AM14" s="2"/>
      <c r="AN14" s="2"/>
      <c r="AO14" s="2"/>
    </row>
    <row r="15" spans="1:41" x14ac:dyDescent="0.25">
      <c r="A15" s="54"/>
      <c r="B15" s="10"/>
      <c r="C15" s="10"/>
      <c r="D15" s="10"/>
      <c r="E15" s="10"/>
      <c r="F15" s="10"/>
      <c r="G15" s="10"/>
      <c r="H15" s="10"/>
      <c r="I15" s="10"/>
      <c r="J15" s="10"/>
      <c r="K15" s="10"/>
      <c r="L15" s="11"/>
      <c r="M15" s="23"/>
      <c r="N15" s="8" t="s">
        <v>100</v>
      </c>
      <c r="O15" s="8"/>
      <c r="P15" s="10"/>
      <c r="Q15" s="11"/>
      <c r="R15" s="430"/>
      <c r="S15" s="431"/>
      <c r="T15" s="431"/>
      <c r="U15" s="431"/>
      <c r="V15" s="432"/>
      <c r="W15" s="430"/>
      <c r="X15" s="431"/>
      <c r="Y15" s="431"/>
      <c r="Z15" s="431"/>
      <c r="AA15" s="431"/>
      <c r="AB15" s="431"/>
      <c r="AC15" s="431"/>
      <c r="AD15" s="431"/>
      <c r="AE15" s="431"/>
      <c r="AF15" s="431"/>
      <c r="AG15" s="431"/>
      <c r="AH15" s="460"/>
      <c r="AI15" s="2"/>
      <c r="AJ15" s="2"/>
      <c r="AK15" s="2"/>
      <c r="AL15" s="2"/>
      <c r="AM15" s="2"/>
      <c r="AN15" s="2"/>
      <c r="AO15" s="2"/>
    </row>
    <row r="16" spans="1:41" x14ac:dyDescent="0.25">
      <c r="A16" s="438"/>
      <c r="B16" s="426"/>
      <c r="C16" s="426"/>
      <c r="D16" s="426"/>
      <c r="E16" s="426"/>
      <c r="F16" s="426"/>
      <c r="G16" s="426"/>
      <c r="H16" s="426"/>
      <c r="I16" s="426"/>
      <c r="J16" s="426"/>
      <c r="K16" s="426"/>
      <c r="L16" s="333"/>
      <c r="M16" s="21" t="s">
        <v>101</v>
      </c>
      <c r="N16" s="22" t="s">
        <v>102</v>
      </c>
      <c r="O16" s="17"/>
      <c r="P16" s="2"/>
      <c r="Q16" s="24"/>
      <c r="R16" s="332"/>
      <c r="S16" s="426"/>
      <c r="T16" s="426"/>
      <c r="U16" s="426"/>
      <c r="V16" s="333"/>
      <c r="W16" s="21" t="s">
        <v>103</v>
      </c>
      <c r="X16" s="22" t="s">
        <v>104</v>
      </c>
      <c r="Y16" s="22"/>
      <c r="Z16" s="22"/>
      <c r="AA16" s="22"/>
      <c r="AB16" s="22"/>
      <c r="AC16" s="22"/>
      <c r="AD16" s="20"/>
      <c r="AE16" s="22" t="s">
        <v>105</v>
      </c>
      <c r="AF16" s="22" t="s">
        <v>106</v>
      </c>
      <c r="AG16" s="22"/>
      <c r="AH16" s="53"/>
      <c r="AI16" s="2"/>
      <c r="AJ16" s="2"/>
      <c r="AK16" s="2"/>
      <c r="AL16" s="2"/>
      <c r="AM16" s="2"/>
      <c r="AN16" s="2"/>
      <c r="AO16" s="2"/>
    </row>
    <row r="17" spans="1:51" x14ac:dyDescent="0.25">
      <c r="A17" s="440"/>
      <c r="B17" s="431"/>
      <c r="C17" s="431"/>
      <c r="D17" s="431"/>
      <c r="E17" s="431"/>
      <c r="F17" s="431"/>
      <c r="G17" s="431"/>
      <c r="H17" s="431"/>
      <c r="I17" s="431"/>
      <c r="J17" s="431"/>
      <c r="K17" s="431"/>
      <c r="L17" s="432"/>
      <c r="M17" s="23"/>
      <c r="N17" s="10" t="s">
        <v>107</v>
      </c>
      <c r="O17" s="8"/>
      <c r="P17" s="10"/>
      <c r="Q17" s="25"/>
      <c r="R17" s="430"/>
      <c r="S17" s="431"/>
      <c r="T17" s="431"/>
      <c r="U17" s="431"/>
      <c r="V17" s="432"/>
      <c r="W17" s="23"/>
      <c r="X17" s="468"/>
      <c r="Y17" s="468"/>
      <c r="Z17" s="468"/>
      <c r="AA17" s="10" t="s">
        <v>108</v>
      </c>
      <c r="AB17" s="10"/>
      <c r="AC17" s="10"/>
      <c r="AD17" s="11"/>
      <c r="AE17" s="461"/>
      <c r="AF17" s="462"/>
      <c r="AG17" s="462"/>
      <c r="AH17" s="463"/>
      <c r="AI17" s="2"/>
      <c r="AJ17" s="2"/>
      <c r="AK17" s="2"/>
      <c r="AL17" s="2"/>
      <c r="AM17" s="2"/>
      <c r="AN17" s="2"/>
      <c r="AO17" s="2"/>
    </row>
    <row r="18" spans="1:51" x14ac:dyDescent="0.25">
      <c r="A18" s="51" t="s">
        <v>109</v>
      </c>
      <c r="B18" s="22" t="s">
        <v>110</v>
      </c>
      <c r="C18" s="22"/>
      <c r="D18" s="22"/>
      <c r="E18" s="22"/>
      <c r="F18" s="22"/>
      <c r="G18" s="22"/>
      <c r="H18" s="22"/>
      <c r="I18" s="22"/>
      <c r="J18" s="22"/>
      <c r="K18" s="22"/>
      <c r="L18" s="22"/>
      <c r="M18" s="22"/>
      <c r="N18" s="20"/>
      <c r="O18" s="21" t="s">
        <v>111</v>
      </c>
      <c r="P18" s="2" t="s">
        <v>112</v>
      </c>
      <c r="Q18" s="22"/>
      <c r="R18" s="22"/>
      <c r="S18" s="22"/>
      <c r="T18" s="22"/>
      <c r="U18" s="22"/>
      <c r="V18" s="22"/>
      <c r="W18" s="22"/>
      <c r="X18" s="22"/>
      <c r="Y18" s="22"/>
      <c r="Z18" s="22"/>
      <c r="AA18" s="22"/>
      <c r="AB18" s="22"/>
      <c r="AC18" s="20"/>
      <c r="AD18" s="21" t="s">
        <v>113</v>
      </c>
      <c r="AE18" s="17" t="s">
        <v>114</v>
      </c>
      <c r="AF18" s="22"/>
      <c r="AG18" s="22"/>
      <c r="AH18" s="53"/>
      <c r="AI18" s="2"/>
      <c r="AJ18" s="2"/>
      <c r="AK18" s="2"/>
      <c r="AL18" s="2"/>
      <c r="AM18" s="2"/>
      <c r="AN18" s="2"/>
      <c r="AO18" s="2"/>
    </row>
    <row r="19" spans="1:51" x14ac:dyDescent="0.25">
      <c r="A19" s="387"/>
      <c r="B19" s="388"/>
      <c r="C19" s="388"/>
      <c r="D19" s="388"/>
      <c r="E19" s="388"/>
      <c r="F19" s="388"/>
      <c r="G19" s="388"/>
      <c r="H19" s="388"/>
      <c r="I19" s="388"/>
      <c r="J19" s="388"/>
      <c r="K19" s="388"/>
      <c r="L19" s="388"/>
      <c r="M19" s="388"/>
      <c r="N19" s="464"/>
      <c r="O19" s="469"/>
      <c r="P19" s="388"/>
      <c r="Q19" s="388"/>
      <c r="R19" s="388"/>
      <c r="S19" s="388"/>
      <c r="T19" s="388"/>
      <c r="U19" s="388"/>
      <c r="V19" s="388"/>
      <c r="W19" s="388"/>
      <c r="X19" s="388"/>
      <c r="Y19" s="388"/>
      <c r="Z19" s="388"/>
      <c r="AA19" s="388"/>
      <c r="AB19" s="388"/>
      <c r="AC19" s="464"/>
      <c r="AD19" s="26"/>
      <c r="AE19" s="3" t="s">
        <v>115</v>
      </c>
      <c r="AF19" s="2"/>
      <c r="AG19" s="2"/>
      <c r="AH19" s="194"/>
      <c r="AI19" s="2"/>
      <c r="AJ19" s="2"/>
      <c r="AK19" s="2"/>
      <c r="AL19" s="2"/>
      <c r="AM19" s="2"/>
      <c r="AN19" s="2"/>
      <c r="AO19" s="2"/>
    </row>
    <row r="20" spans="1:51" x14ac:dyDescent="0.25">
      <c r="A20" s="465"/>
      <c r="B20" s="466"/>
      <c r="C20" s="466"/>
      <c r="D20" s="466"/>
      <c r="E20" s="466"/>
      <c r="F20" s="466"/>
      <c r="G20" s="466"/>
      <c r="H20" s="466"/>
      <c r="I20" s="466"/>
      <c r="J20" s="466"/>
      <c r="K20" s="466"/>
      <c r="L20" s="466"/>
      <c r="M20" s="466"/>
      <c r="N20" s="467"/>
      <c r="O20" s="470"/>
      <c r="P20" s="466"/>
      <c r="Q20" s="466"/>
      <c r="R20" s="466"/>
      <c r="S20" s="466"/>
      <c r="T20" s="466"/>
      <c r="U20" s="466"/>
      <c r="V20" s="466"/>
      <c r="W20" s="466"/>
      <c r="X20" s="466"/>
      <c r="Y20" s="466"/>
      <c r="Z20" s="466"/>
      <c r="AA20" s="466"/>
      <c r="AB20" s="466"/>
      <c r="AC20" s="467"/>
      <c r="AD20" s="217"/>
      <c r="AE20" s="27" t="s">
        <v>14</v>
      </c>
      <c r="AF20" s="210"/>
      <c r="AG20" s="27" t="s">
        <v>15</v>
      </c>
      <c r="AH20" s="219"/>
      <c r="AI20" s="2"/>
      <c r="AJ20" s="2"/>
      <c r="AK20" s="2"/>
      <c r="AL20" s="2"/>
      <c r="AM20" s="2"/>
      <c r="AN20" s="2"/>
      <c r="AO20" s="2"/>
    </row>
    <row r="21" spans="1:51" x14ac:dyDescent="0.25">
      <c r="A21" s="197" t="s">
        <v>116</v>
      </c>
      <c r="B21" s="29" t="s">
        <v>117</v>
      </c>
      <c r="C21" s="29"/>
      <c r="D21" s="29"/>
      <c r="E21" s="30"/>
      <c r="F21" s="21"/>
      <c r="G21" s="446" t="s">
        <v>118</v>
      </c>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7"/>
      <c r="AI21" s="2"/>
      <c r="AJ21" s="2"/>
      <c r="AK21" s="2"/>
      <c r="AL21" s="2"/>
      <c r="AM21" s="2"/>
      <c r="AN21" s="2"/>
      <c r="AO21" s="2"/>
    </row>
    <row r="22" spans="1:51" ht="12.75" customHeight="1" x14ac:dyDescent="0.25">
      <c r="A22" s="198" t="s">
        <v>119</v>
      </c>
      <c r="B22" s="455"/>
      <c r="C22" s="456"/>
      <c r="D22" s="456"/>
      <c r="E22" s="457"/>
      <c r="F22" s="189" t="s">
        <v>259</v>
      </c>
      <c r="G22" s="351" t="s">
        <v>253</v>
      </c>
      <c r="H22" s="351"/>
      <c r="I22" s="443" t="s">
        <v>290</v>
      </c>
      <c r="J22" s="443"/>
      <c r="K22" s="443"/>
      <c r="L22" s="443"/>
      <c r="M22" s="443"/>
      <c r="N22" s="443"/>
      <c r="O22" s="444" t="s">
        <v>254</v>
      </c>
      <c r="P22" s="444"/>
      <c r="Q22" s="444"/>
      <c r="R22" s="444"/>
      <c r="S22" s="444"/>
      <c r="T22" s="444"/>
      <c r="U22" s="444"/>
      <c r="V22" s="444"/>
      <c r="W22" s="444"/>
      <c r="X22" s="444"/>
      <c r="Y22" s="444"/>
      <c r="Z22" s="444"/>
      <c r="AA22" s="444"/>
      <c r="AB22" s="444"/>
      <c r="AC22" s="444"/>
      <c r="AD22" s="444"/>
      <c r="AE22" s="444"/>
      <c r="AF22" s="444"/>
      <c r="AG22" s="444"/>
      <c r="AH22" s="445"/>
      <c r="AI22" s="2"/>
      <c r="AJ22" s="2"/>
      <c r="AK22" s="2"/>
      <c r="AL22" s="2"/>
      <c r="AM22" s="2"/>
      <c r="AN22" s="2"/>
      <c r="AO22" s="2"/>
    </row>
    <row r="23" spans="1:51" ht="28.5" customHeight="1" x14ac:dyDescent="0.25">
      <c r="A23" s="199" t="s">
        <v>120</v>
      </c>
      <c r="B23" s="451"/>
      <c r="C23" s="241"/>
      <c r="D23" s="241"/>
      <c r="E23" s="242"/>
      <c r="F23" s="452" t="s">
        <v>255</v>
      </c>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4"/>
      <c r="AI23" s="2"/>
      <c r="AJ23" s="2"/>
      <c r="AK23" s="2"/>
      <c r="AL23" s="2"/>
      <c r="AM23" s="2"/>
      <c r="AN23" s="2"/>
      <c r="AO23" s="2"/>
    </row>
    <row r="24" spans="1:51" x14ac:dyDescent="0.25">
      <c r="A24" s="196" t="s">
        <v>162</v>
      </c>
      <c r="C24" s="17"/>
      <c r="D24" s="17"/>
      <c r="E24" s="17"/>
      <c r="F24" s="17"/>
      <c r="G24" s="17"/>
      <c r="H24" s="17"/>
      <c r="I24" s="17"/>
      <c r="J24" s="17"/>
      <c r="K24" s="31"/>
      <c r="L24" s="16" t="s">
        <v>27</v>
      </c>
      <c r="M24" s="17"/>
      <c r="N24" s="32"/>
      <c r="O24" s="32"/>
      <c r="P24" s="17"/>
      <c r="Q24" s="18"/>
      <c r="R24" s="21" t="s">
        <v>121</v>
      </c>
      <c r="S24" s="17" t="s">
        <v>163</v>
      </c>
      <c r="T24" s="17"/>
      <c r="U24" s="17"/>
      <c r="V24" s="17"/>
      <c r="W24" s="17"/>
      <c r="X24" s="17"/>
      <c r="Y24" s="17"/>
      <c r="Z24" s="17"/>
      <c r="AA24" s="17"/>
      <c r="AB24" s="17"/>
      <c r="AC24" s="18"/>
      <c r="AD24" s="16" t="s">
        <v>27</v>
      </c>
      <c r="AE24" s="17"/>
      <c r="AF24" s="17"/>
      <c r="AG24" s="17"/>
      <c r="AH24" s="200"/>
      <c r="AI24" s="3"/>
      <c r="AJ24" s="3"/>
      <c r="AK24" s="3"/>
      <c r="AL24" s="3"/>
      <c r="AM24" s="3"/>
      <c r="AN24" s="3"/>
      <c r="AO24" s="3"/>
      <c r="AP24" s="3"/>
      <c r="AQ24" s="3"/>
      <c r="AR24" s="3"/>
      <c r="AS24" s="3"/>
      <c r="AT24" s="3"/>
      <c r="AU24" s="3"/>
      <c r="AV24" s="3"/>
      <c r="AW24" s="3"/>
      <c r="AX24" s="3"/>
      <c r="AY24" s="3"/>
    </row>
    <row r="25" spans="1:51" x14ac:dyDescent="0.25">
      <c r="A25" s="193"/>
      <c r="B25" s="3"/>
      <c r="C25" s="3"/>
      <c r="D25" s="3"/>
      <c r="E25" s="3"/>
      <c r="F25" s="3"/>
      <c r="G25" s="3"/>
      <c r="H25" s="3"/>
      <c r="I25" s="3"/>
      <c r="J25" s="3"/>
      <c r="K25" s="6"/>
      <c r="L25" s="5"/>
      <c r="M25" s="3"/>
      <c r="N25" s="3"/>
      <c r="O25" s="3"/>
      <c r="P25" s="3"/>
      <c r="Q25" s="6"/>
      <c r="R25" s="5"/>
      <c r="S25" s="3"/>
      <c r="T25" s="3"/>
      <c r="U25" s="3"/>
      <c r="V25" s="3"/>
      <c r="W25" s="3"/>
      <c r="X25" s="3"/>
      <c r="Y25" s="3"/>
      <c r="Z25" s="3"/>
      <c r="AA25" s="3"/>
      <c r="AB25" s="3"/>
      <c r="AC25" s="6"/>
      <c r="AD25" s="5"/>
      <c r="AE25" s="3"/>
      <c r="AF25" s="3"/>
      <c r="AG25" s="3"/>
      <c r="AH25" s="201"/>
      <c r="AI25" s="3"/>
      <c r="AJ25" s="3"/>
      <c r="AK25" s="3"/>
      <c r="AL25" s="3"/>
      <c r="AM25" s="3"/>
      <c r="AN25" s="3"/>
      <c r="AO25" s="3"/>
      <c r="AP25" s="3"/>
      <c r="AQ25" s="3"/>
      <c r="AR25" s="3"/>
      <c r="AS25" s="3"/>
      <c r="AT25" s="3"/>
      <c r="AU25" s="3"/>
      <c r="AV25" s="3"/>
      <c r="AW25" s="3"/>
      <c r="AX25" s="3"/>
      <c r="AY25" s="3"/>
    </row>
    <row r="26" spans="1:51" ht="13.8" thickBot="1" x14ac:dyDescent="0.3">
      <c r="A26" s="202"/>
      <c r="B26" s="34"/>
      <c r="C26" s="34"/>
      <c r="D26" s="34"/>
      <c r="E26" s="34"/>
      <c r="F26" s="34"/>
      <c r="G26" s="34"/>
      <c r="H26" s="34"/>
      <c r="I26" s="34"/>
      <c r="J26" s="34"/>
      <c r="K26" s="35"/>
      <c r="L26" s="33"/>
      <c r="M26" s="34"/>
      <c r="N26" s="34"/>
      <c r="O26" s="34"/>
      <c r="P26" s="34"/>
      <c r="Q26" s="35"/>
      <c r="R26" s="33"/>
      <c r="S26" s="34"/>
      <c r="T26" s="34"/>
      <c r="U26" s="34"/>
      <c r="V26" s="34"/>
      <c r="W26" s="34"/>
      <c r="X26" s="34"/>
      <c r="Y26" s="34"/>
      <c r="Z26" s="34"/>
      <c r="AA26" s="34"/>
      <c r="AB26" s="34"/>
      <c r="AC26" s="35"/>
      <c r="AD26" s="33"/>
      <c r="AE26" s="34"/>
      <c r="AF26" s="34"/>
      <c r="AG26" s="34"/>
      <c r="AH26" s="203"/>
      <c r="AI26" s="3"/>
      <c r="AJ26" s="3"/>
      <c r="AK26" s="3"/>
      <c r="AL26" s="3"/>
      <c r="AM26" s="3"/>
      <c r="AN26" s="3"/>
      <c r="AO26" s="3"/>
      <c r="AP26" s="3"/>
      <c r="AQ26" s="3"/>
      <c r="AR26" s="3"/>
      <c r="AS26" s="3"/>
      <c r="AT26" s="3"/>
      <c r="AU26" s="3"/>
      <c r="AV26" s="3"/>
      <c r="AW26" s="3"/>
      <c r="AX26" s="3"/>
      <c r="AY26" s="3"/>
    </row>
    <row r="27" spans="1:51" x14ac:dyDescent="0.25">
      <c r="A27" s="204" t="s">
        <v>256</v>
      </c>
      <c r="B27" s="205"/>
      <c r="C27" s="205"/>
      <c r="D27" s="403" t="s">
        <v>143</v>
      </c>
      <c r="E27" s="404"/>
      <c r="F27" s="404"/>
      <c r="G27" s="404"/>
      <c r="H27" s="404"/>
      <c r="I27" s="404"/>
      <c r="J27" s="404"/>
      <c r="K27" s="404"/>
      <c r="L27" s="404"/>
      <c r="M27" s="380"/>
      <c r="N27" s="380"/>
      <c r="O27" s="380"/>
      <c r="P27" s="380"/>
      <c r="Q27" s="380"/>
      <c r="R27" s="380"/>
      <c r="S27" s="380"/>
      <c r="T27" s="380"/>
      <c r="U27" s="380"/>
      <c r="V27" s="190"/>
      <c r="W27" s="405" t="s">
        <v>144</v>
      </c>
      <c r="X27" s="405"/>
      <c r="Y27" s="405"/>
      <c r="Z27" s="405"/>
      <c r="AA27" s="406"/>
      <c r="AB27" s="406"/>
      <c r="AC27" s="406"/>
      <c r="AD27" s="406"/>
      <c r="AE27" s="406"/>
      <c r="AF27" s="406"/>
      <c r="AG27" s="406"/>
      <c r="AH27" s="407"/>
      <c r="AI27" s="3"/>
      <c r="AJ27" s="3"/>
      <c r="AK27" s="3"/>
      <c r="AL27" s="3"/>
      <c r="AM27" s="3"/>
      <c r="AN27" s="3"/>
      <c r="AO27" s="3"/>
      <c r="AP27" s="3"/>
      <c r="AQ27" s="3"/>
      <c r="AR27" s="3"/>
      <c r="AS27" s="3"/>
      <c r="AT27" s="3"/>
      <c r="AU27" s="3"/>
      <c r="AV27" s="3"/>
      <c r="AW27" s="3"/>
      <c r="AX27" s="3"/>
      <c r="AY27" s="3"/>
    </row>
    <row r="28" spans="1:51" ht="25.5" customHeight="1" x14ac:dyDescent="0.25">
      <c r="A28" s="399" t="s">
        <v>145</v>
      </c>
      <c r="B28" s="400"/>
      <c r="C28" s="400"/>
      <c r="D28" s="400"/>
      <c r="E28" s="400"/>
      <c r="F28" s="400"/>
      <c r="G28" s="400"/>
      <c r="H28" s="400"/>
      <c r="I28" s="400"/>
      <c r="J28" s="400"/>
      <c r="K28" s="400"/>
      <c r="L28" s="400"/>
      <c r="M28" s="458"/>
      <c r="N28" s="458"/>
      <c r="O28" s="458"/>
      <c r="P28" s="458"/>
      <c r="Q28" s="458"/>
      <c r="R28" s="458"/>
      <c r="S28" s="458"/>
      <c r="T28" s="458"/>
      <c r="U28" s="458"/>
      <c r="V28" s="458"/>
      <c r="W28" s="458"/>
      <c r="X28" s="458"/>
      <c r="Y28" s="458"/>
      <c r="Z28" s="458"/>
      <c r="AA28" s="458"/>
      <c r="AB28" s="458"/>
      <c r="AC28" s="458"/>
      <c r="AD28" s="458"/>
      <c r="AE28" s="458"/>
      <c r="AF28" s="458"/>
      <c r="AG28" s="458"/>
      <c r="AH28" s="459"/>
      <c r="AI28" s="3"/>
      <c r="AJ28" s="3"/>
      <c r="AK28" s="3"/>
      <c r="AL28" s="3"/>
      <c r="AM28" s="3"/>
      <c r="AN28" s="3"/>
      <c r="AO28" s="3"/>
      <c r="AP28" s="3"/>
      <c r="AQ28" s="3"/>
      <c r="AR28" s="3"/>
      <c r="AS28" s="3"/>
      <c r="AT28" s="3"/>
      <c r="AU28" s="3"/>
      <c r="AV28" s="3"/>
      <c r="AW28" s="3"/>
      <c r="AX28" s="3"/>
      <c r="AY28" s="3"/>
    </row>
    <row r="29" spans="1:51" x14ac:dyDescent="0.25">
      <c r="A29" s="401" t="s">
        <v>146</v>
      </c>
      <c r="B29" s="239"/>
      <c r="C29" s="239"/>
      <c r="D29" s="239"/>
      <c r="E29" s="28" t="s">
        <v>147</v>
      </c>
      <c r="F29" s="214"/>
      <c r="G29" s="28" t="s">
        <v>120</v>
      </c>
      <c r="H29" s="215"/>
      <c r="I29" s="402" t="s">
        <v>257</v>
      </c>
      <c r="J29" s="402"/>
      <c r="K29" s="402"/>
      <c r="L29" s="402"/>
      <c r="M29" s="402"/>
      <c r="N29" s="402"/>
      <c r="O29" s="402"/>
      <c r="P29" s="402"/>
      <c r="Q29" s="402"/>
      <c r="R29" s="28" t="s">
        <v>148</v>
      </c>
      <c r="S29" s="214"/>
      <c r="T29" s="28" t="s">
        <v>149</v>
      </c>
      <c r="U29" s="214"/>
      <c r="V29" s="49"/>
      <c r="W29" s="29"/>
      <c r="X29" s="29"/>
      <c r="Y29" s="29"/>
      <c r="Z29" s="29"/>
      <c r="AA29" s="29"/>
      <c r="AB29" s="29"/>
      <c r="AC29" s="29"/>
      <c r="AD29" s="29"/>
      <c r="AE29" s="29"/>
      <c r="AF29" s="29"/>
      <c r="AG29" s="29"/>
      <c r="AH29" s="206"/>
      <c r="AI29" s="3"/>
      <c r="AJ29" s="3"/>
      <c r="AK29" s="3"/>
      <c r="AL29" s="3"/>
      <c r="AM29" s="3"/>
      <c r="AN29" s="3"/>
      <c r="AO29" s="3"/>
      <c r="AP29" s="3"/>
      <c r="AQ29" s="3"/>
      <c r="AR29" s="3"/>
      <c r="AS29" s="3"/>
      <c r="AT29" s="3"/>
      <c r="AU29" s="3"/>
      <c r="AV29" s="3"/>
      <c r="AW29" s="3"/>
      <c r="AX29" s="3"/>
      <c r="AY29" s="3"/>
    </row>
    <row r="30" spans="1:51" x14ac:dyDescent="0.25">
      <c r="A30" s="381" t="s">
        <v>258</v>
      </c>
      <c r="B30" s="382"/>
      <c r="C30" s="382"/>
      <c r="D30" s="382"/>
      <c r="E30" s="382"/>
      <c r="F30" s="382"/>
      <c r="G30" s="382"/>
      <c r="H30" s="382"/>
      <c r="L30" s="29"/>
      <c r="M30" s="29"/>
      <c r="N30" s="29"/>
      <c r="O30" s="29"/>
      <c r="P30" s="29"/>
      <c r="Q30" s="29"/>
      <c r="R30" s="28" t="s">
        <v>150</v>
      </c>
      <c r="S30" s="29"/>
      <c r="T30" s="29"/>
      <c r="U30" s="29" t="s">
        <v>151</v>
      </c>
      <c r="V30" s="383"/>
      <c r="W30" s="383"/>
      <c r="X30" s="383"/>
      <c r="Y30" s="383"/>
      <c r="Z30" s="383"/>
      <c r="AA30" s="29" t="s">
        <v>152</v>
      </c>
      <c r="AB30" s="29"/>
      <c r="AC30" s="29"/>
      <c r="AD30" s="29"/>
      <c r="AE30" s="29"/>
      <c r="AF30" s="29"/>
      <c r="AG30" s="29"/>
      <c r="AH30" s="206"/>
      <c r="AI30" s="3"/>
      <c r="AJ30" s="3"/>
      <c r="AK30" s="3"/>
      <c r="AL30" s="3"/>
      <c r="AM30" s="3"/>
      <c r="AN30" s="3"/>
      <c r="AO30" s="3"/>
      <c r="AP30" s="3"/>
      <c r="AQ30" s="3"/>
      <c r="AR30" s="3"/>
      <c r="AS30" s="3"/>
      <c r="AT30" s="3"/>
      <c r="AU30" s="3"/>
      <c r="AV30" s="3"/>
      <c r="AW30" s="3"/>
      <c r="AX30" s="3"/>
      <c r="AY30" s="3"/>
    </row>
    <row r="31" spans="1:51" x14ac:dyDescent="0.25">
      <c r="A31" s="384"/>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6"/>
      <c r="AI31" s="3"/>
      <c r="AJ31" s="3"/>
      <c r="AK31" s="3"/>
      <c r="AL31" s="3"/>
      <c r="AM31" s="3"/>
      <c r="AN31" s="3"/>
      <c r="AO31" s="3"/>
      <c r="AP31" s="3"/>
      <c r="AQ31" s="3"/>
      <c r="AR31" s="3"/>
      <c r="AS31" s="3"/>
      <c r="AT31" s="3"/>
      <c r="AU31" s="3"/>
      <c r="AV31" s="3"/>
      <c r="AW31" s="3"/>
      <c r="AX31" s="3"/>
      <c r="AY31" s="3"/>
    </row>
    <row r="32" spans="1:51" x14ac:dyDescent="0.25">
      <c r="A32" s="387"/>
      <c r="B32" s="388"/>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9"/>
      <c r="AI32" s="3"/>
      <c r="AJ32" s="3"/>
      <c r="AK32" s="3"/>
      <c r="AL32" s="3"/>
      <c r="AM32" s="3"/>
      <c r="AN32" s="3"/>
      <c r="AO32" s="3"/>
      <c r="AP32" s="3"/>
      <c r="AQ32" s="3"/>
      <c r="AR32" s="3"/>
      <c r="AS32" s="3"/>
      <c r="AT32" s="3"/>
      <c r="AU32" s="3"/>
      <c r="AV32" s="3"/>
      <c r="AW32" s="3"/>
      <c r="AX32" s="3"/>
      <c r="AY32" s="3"/>
    </row>
    <row r="33" spans="1:51" ht="10.5" customHeight="1" x14ac:dyDescent="0.25">
      <c r="A33" s="387"/>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9"/>
      <c r="AI33" s="3"/>
      <c r="AJ33" s="3"/>
      <c r="AK33" s="3"/>
      <c r="AL33" s="3"/>
      <c r="AM33" s="3"/>
      <c r="AN33" s="3"/>
      <c r="AO33" s="3"/>
      <c r="AP33" s="3"/>
      <c r="AQ33" s="3"/>
      <c r="AR33" s="3"/>
      <c r="AS33" s="3"/>
      <c r="AT33" s="3"/>
      <c r="AU33" s="3"/>
      <c r="AV33" s="3"/>
      <c r="AW33" s="3"/>
      <c r="AX33" s="3"/>
      <c r="AY33" s="3"/>
    </row>
    <row r="34" spans="1:51" x14ac:dyDescent="0.25">
      <c r="A34" s="387"/>
      <c r="B34" s="388"/>
      <c r="C34" s="388"/>
      <c r="D34" s="388"/>
      <c r="E34" s="388"/>
      <c r="F34" s="388"/>
      <c r="G34" s="388"/>
      <c r="H34" s="388"/>
      <c r="I34" s="388"/>
      <c r="J34" s="388"/>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9"/>
      <c r="AI34" s="3"/>
      <c r="AJ34" s="3"/>
      <c r="AK34" s="3"/>
      <c r="AL34" s="3"/>
      <c r="AM34" s="3"/>
      <c r="AN34" s="3"/>
      <c r="AO34" s="3"/>
      <c r="AP34" s="3"/>
      <c r="AQ34" s="3"/>
      <c r="AR34" s="3"/>
      <c r="AS34" s="3"/>
      <c r="AT34" s="3"/>
      <c r="AU34" s="3"/>
      <c r="AV34" s="3"/>
      <c r="AW34" s="3"/>
      <c r="AX34" s="3"/>
      <c r="AY34" s="3"/>
    </row>
    <row r="35" spans="1:51" ht="9.75" customHeight="1" x14ac:dyDescent="0.25">
      <c r="A35" s="387"/>
      <c r="B35" s="388"/>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9"/>
      <c r="AI35" s="3"/>
      <c r="AJ35" s="3"/>
      <c r="AK35" s="3"/>
      <c r="AL35" s="3"/>
      <c r="AM35" s="3"/>
      <c r="AN35" s="3"/>
      <c r="AO35" s="3"/>
      <c r="AP35" s="3"/>
      <c r="AQ35" s="3"/>
      <c r="AR35" s="3"/>
      <c r="AS35" s="3"/>
      <c r="AT35" s="3"/>
      <c r="AU35" s="3"/>
      <c r="AV35" s="3"/>
      <c r="AW35" s="3"/>
      <c r="AX35" s="3"/>
      <c r="AY35" s="3"/>
    </row>
    <row r="36" spans="1:51" ht="12.75" customHeight="1" thickBot="1" x14ac:dyDescent="0.3">
      <c r="A36" s="390"/>
      <c r="B36" s="391"/>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2"/>
      <c r="AI36" s="3"/>
      <c r="AJ36" s="3"/>
      <c r="AK36" s="3"/>
      <c r="AL36" s="3"/>
      <c r="AM36" s="3"/>
      <c r="AN36" s="3"/>
      <c r="AO36" s="3"/>
      <c r="AP36" s="3"/>
      <c r="AQ36" s="3"/>
      <c r="AR36" s="3"/>
      <c r="AS36" s="3"/>
      <c r="AT36" s="3"/>
      <c r="AU36" s="3"/>
      <c r="AV36" s="3"/>
      <c r="AW36" s="3"/>
      <c r="AX36" s="3"/>
      <c r="AY36" s="3"/>
    </row>
    <row r="37" spans="1:51" ht="18" customHeight="1" x14ac:dyDescent="0.25">
      <c r="A37" s="396" t="s">
        <v>122</v>
      </c>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8"/>
      <c r="AI37" s="3"/>
      <c r="AJ37" s="3"/>
      <c r="AK37" s="3"/>
      <c r="AL37" s="3"/>
      <c r="AM37" s="3"/>
      <c r="AN37" s="3"/>
      <c r="AO37" s="3"/>
      <c r="AP37" s="3"/>
      <c r="AQ37" s="3"/>
      <c r="AR37" s="3"/>
      <c r="AS37" s="3"/>
      <c r="AT37" s="3"/>
      <c r="AU37" s="3"/>
      <c r="AV37" s="3"/>
      <c r="AW37" s="3"/>
      <c r="AX37" s="3"/>
      <c r="AY37" s="3"/>
    </row>
    <row r="38" spans="1:51" ht="13.8" thickBot="1" x14ac:dyDescent="0.3">
      <c r="A38" s="202" t="s">
        <v>123</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203"/>
      <c r="AI38" s="3"/>
      <c r="AJ38" s="3"/>
      <c r="AK38" s="3"/>
      <c r="AL38" s="3"/>
      <c r="AM38" s="3"/>
      <c r="AN38" s="3"/>
      <c r="AO38" s="3"/>
      <c r="AP38" s="3"/>
      <c r="AQ38" s="3"/>
      <c r="AR38" s="3"/>
      <c r="AS38" s="3"/>
      <c r="AT38" s="3"/>
      <c r="AU38" s="3"/>
      <c r="AV38" s="3"/>
      <c r="AW38" s="3"/>
      <c r="AX38" s="3"/>
      <c r="AY38" s="3"/>
    </row>
    <row r="39" spans="1:51" x14ac:dyDescent="0.25">
      <c r="A39" s="193"/>
      <c r="B39" s="3"/>
      <c r="C39" s="3"/>
      <c r="D39" s="3"/>
      <c r="E39" s="3"/>
      <c r="F39" s="3"/>
      <c r="G39" s="3"/>
      <c r="H39" s="3"/>
      <c r="I39" s="3"/>
      <c r="J39" s="3"/>
      <c r="K39" s="3"/>
      <c r="L39" s="3"/>
      <c r="M39" s="6"/>
      <c r="N39" s="5" t="s">
        <v>124</v>
      </c>
      <c r="O39" s="3"/>
      <c r="P39" s="3"/>
      <c r="Q39" s="3"/>
      <c r="R39" s="3"/>
      <c r="S39" s="3"/>
      <c r="T39" s="3"/>
      <c r="U39" s="3"/>
      <c r="V39" s="3"/>
      <c r="W39" s="3"/>
      <c r="X39" s="3"/>
      <c r="Y39" s="3"/>
      <c r="Z39" s="3"/>
      <c r="AA39" s="3"/>
      <c r="AB39" s="6"/>
      <c r="AC39" s="5" t="s">
        <v>27</v>
      </c>
      <c r="AD39" s="3"/>
      <c r="AE39" s="3"/>
      <c r="AF39" s="3"/>
      <c r="AG39" s="3"/>
      <c r="AH39" s="201"/>
      <c r="AI39" s="3"/>
      <c r="AJ39" s="3"/>
      <c r="AK39" s="3"/>
      <c r="AL39" s="3"/>
      <c r="AM39" s="3"/>
      <c r="AN39" s="3"/>
      <c r="AO39" s="3"/>
      <c r="AP39" s="3"/>
      <c r="AQ39" s="3"/>
      <c r="AR39" s="3"/>
      <c r="AS39" s="3"/>
      <c r="AT39" s="3"/>
      <c r="AU39" s="3"/>
      <c r="AV39" s="3"/>
      <c r="AW39" s="3"/>
      <c r="AX39" s="3"/>
      <c r="AY39" s="3"/>
    </row>
    <row r="40" spans="1:51" x14ac:dyDescent="0.25">
      <c r="A40" s="193" t="s">
        <v>125</v>
      </c>
      <c r="B40" s="3"/>
      <c r="C40" s="3"/>
      <c r="D40" s="3"/>
      <c r="E40" s="3"/>
      <c r="F40" s="3"/>
      <c r="G40" s="3"/>
      <c r="H40" s="3"/>
      <c r="I40" s="3"/>
      <c r="J40" s="3"/>
      <c r="K40" s="3"/>
      <c r="L40" s="3"/>
      <c r="M40" s="6"/>
      <c r="N40" s="5"/>
      <c r="O40" s="3"/>
      <c r="P40" s="3"/>
      <c r="Q40" s="3"/>
      <c r="R40" s="3"/>
      <c r="S40" s="3"/>
      <c r="T40" s="3"/>
      <c r="U40" s="3"/>
      <c r="V40" s="3"/>
      <c r="W40" s="3"/>
      <c r="X40" s="3"/>
      <c r="Y40" s="3"/>
      <c r="Z40" s="3"/>
      <c r="AA40" s="3"/>
      <c r="AB40" s="6"/>
      <c r="AC40" s="5"/>
      <c r="AD40" s="3"/>
      <c r="AE40" s="3"/>
      <c r="AF40" s="3"/>
      <c r="AG40" s="3"/>
      <c r="AH40" s="201"/>
      <c r="AI40" s="3"/>
      <c r="AJ40" s="3"/>
      <c r="AK40" s="3"/>
      <c r="AL40" s="3"/>
      <c r="AM40" s="3"/>
      <c r="AN40" s="3"/>
      <c r="AO40" s="3"/>
      <c r="AP40" s="3"/>
      <c r="AQ40" s="3"/>
      <c r="AR40" s="3"/>
      <c r="AS40" s="3"/>
      <c r="AT40" s="3"/>
      <c r="AU40" s="3"/>
      <c r="AV40" s="3"/>
      <c r="AW40" s="3"/>
      <c r="AX40" s="3"/>
      <c r="AY40" s="3"/>
    </row>
    <row r="41" spans="1:51" x14ac:dyDescent="0.25">
      <c r="A41" s="193" t="s">
        <v>126</v>
      </c>
      <c r="B41" s="3"/>
      <c r="C41" s="3"/>
      <c r="D41" s="3"/>
      <c r="E41" s="3"/>
      <c r="F41" s="3"/>
      <c r="G41" s="3"/>
      <c r="H41" s="3"/>
      <c r="I41" s="3"/>
      <c r="J41" s="3"/>
      <c r="K41" s="3"/>
      <c r="L41" s="3"/>
      <c r="M41" s="6"/>
      <c r="N41" s="5"/>
      <c r="O41" s="3"/>
      <c r="P41" s="3"/>
      <c r="Q41" s="3"/>
      <c r="R41" s="3"/>
      <c r="S41" s="3"/>
      <c r="T41" s="3"/>
      <c r="U41" s="3"/>
      <c r="V41" s="3"/>
      <c r="W41" s="3"/>
      <c r="X41" s="3"/>
      <c r="Y41" s="3"/>
      <c r="Z41" s="3"/>
      <c r="AA41" s="3"/>
      <c r="AB41" s="6"/>
      <c r="AC41" s="5"/>
      <c r="AD41" s="3"/>
      <c r="AE41" s="3"/>
      <c r="AF41" s="3"/>
      <c r="AG41" s="3"/>
      <c r="AH41" s="201"/>
      <c r="AI41" s="3"/>
      <c r="AJ41" s="3"/>
      <c r="AK41" s="3"/>
      <c r="AL41" s="3"/>
      <c r="AM41" s="3"/>
      <c r="AN41" s="3"/>
      <c r="AO41" s="3"/>
      <c r="AP41" s="3"/>
      <c r="AQ41" s="3"/>
      <c r="AR41" s="3"/>
      <c r="AS41" s="3"/>
      <c r="AT41" s="3"/>
      <c r="AU41" s="3"/>
      <c r="AV41" s="3"/>
      <c r="AW41" s="3"/>
      <c r="AX41" s="3"/>
      <c r="AY41" s="3"/>
    </row>
    <row r="42" spans="1:51" ht="13.8" thickBot="1" x14ac:dyDescent="0.3">
      <c r="A42" s="193" t="s">
        <v>127</v>
      </c>
      <c r="B42" s="3"/>
      <c r="C42" s="3"/>
      <c r="D42" s="3"/>
      <c r="E42" s="3"/>
      <c r="F42" s="3"/>
      <c r="G42" s="3"/>
      <c r="H42" s="3"/>
      <c r="I42" s="3"/>
      <c r="J42" s="3"/>
      <c r="K42" s="3"/>
      <c r="L42" s="3"/>
      <c r="M42" s="6"/>
      <c r="N42" s="7"/>
      <c r="O42" s="8"/>
      <c r="P42" s="8"/>
      <c r="Q42" s="192"/>
      <c r="R42" s="8"/>
      <c r="S42" s="8"/>
      <c r="T42" s="8"/>
      <c r="U42" s="8"/>
      <c r="V42" s="8"/>
      <c r="W42" s="8"/>
      <c r="X42" s="8"/>
      <c r="Y42" s="8"/>
      <c r="Z42" s="8"/>
      <c r="AA42" s="8"/>
      <c r="AB42" s="9"/>
      <c r="AC42" s="5"/>
      <c r="AD42" s="3"/>
      <c r="AE42" s="3"/>
      <c r="AF42" s="3"/>
      <c r="AG42" s="3"/>
      <c r="AH42" s="201"/>
      <c r="AI42" s="3"/>
      <c r="AJ42" s="3"/>
      <c r="AK42" s="3"/>
      <c r="AL42" s="3"/>
      <c r="AM42" s="3"/>
      <c r="AN42" s="3"/>
      <c r="AO42" s="3"/>
      <c r="AP42" s="3"/>
      <c r="AQ42" s="3"/>
      <c r="AR42" s="3"/>
      <c r="AS42" s="3"/>
      <c r="AT42" s="3"/>
      <c r="AU42" s="3"/>
      <c r="AV42" s="3"/>
      <c r="AW42" s="3"/>
      <c r="AX42" s="3"/>
      <c r="AY42" s="3"/>
    </row>
    <row r="43" spans="1:51" ht="17.25" customHeight="1" thickBot="1" x14ac:dyDescent="0.3">
      <c r="A43" s="193"/>
      <c r="B43" s="3"/>
      <c r="C43" s="3"/>
      <c r="D43" s="3"/>
      <c r="E43" s="3"/>
      <c r="F43" s="3"/>
      <c r="G43" s="3"/>
      <c r="H43" s="3"/>
      <c r="I43" s="3"/>
      <c r="J43" s="3"/>
      <c r="K43" s="3"/>
      <c r="L43" s="3"/>
      <c r="M43" s="6"/>
      <c r="N43" s="393" t="s">
        <v>128</v>
      </c>
      <c r="O43" s="394"/>
      <c r="P43" s="394"/>
      <c r="Q43" s="395"/>
      <c r="R43" s="394"/>
      <c r="S43" s="394"/>
      <c r="T43" s="394"/>
      <c r="U43" s="394"/>
      <c r="V43" s="394"/>
      <c r="W43" s="394"/>
      <c r="X43" s="394"/>
      <c r="Y43" s="394"/>
      <c r="Z43" s="394"/>
      <c r="AA43" s="394"/>
      <c r="AB43" s="394"/>
      <c r="AC43" s="36"/>
      <c r="AD43" s="37"/>
      <c r="AE43" s="37"/>
      <c r="AF43" s="37"/>
      <c r="AG43" s="37"/>
      <c r="AH43" s="38"/>
      <c r="AI43" s="3"/>
      <c r="AJ43" s="3"/>
      <c r="AK43" s="3"/>
      <c r="AL43" s="3"/>
      <c r="AM43" s="3"/>
      <c r="AN43" s="3"/>
      <c r="AO43" s="3"/>
      <c r="AP43" s="3"/>
      <c r="AQ43" s="3"/>
      <c r="AR43" s="3"/>
      <c r="AS43" s="3"/>
      <c r="AT43" s="3"/>
      <c r="AU43" s="3"/>
      <c r="AV43" s="3"/>
      <c r="AW43" s="3"/>
      <c r="AX43" s="3"/>
      <c r="AY43" s="3"/>
    </row>
    <row r="44" spans="1:51" ht="15.75" customHeight="1" x14ac:dyDescent="0.25">
      <c r="A44" s="396" t="s">
        <v>129</v>
      </c>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8"/>
      <c r="AI44" s="3"/>
      <c r="AJ44" s="3"/>
      <c r="AK44" s="3"/>
      <c r="AL44" s="3"/>
      <c r="AM44" s="3"/>
      <c r="AN44" s="3"/>
      <c r="AO44" s="3"/>
      <c r="AP44" s="3"/>
      <c r="AQ44" s="3"/>
      <c r="AR44" s="3"/>
      <c r="AS44" s="3"/>
      <c r="AT44" s="3"/>
      <c r="AU44" s="3"/>
      <c r="AV44" s="3"/>
      <c r="AW44" s="3"/>
      <c r="AX44" s="3"/>
      <c r="AY44" s="3"/>
    </row>
    <row r="45" spans="1:51" ht="12.75" customHeight="1" thickBot="1" x14ac:dyDescent="0.3">
      <c r="A45" s="202" t="s">
        <v>123</v>
      </c>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203"/>
      <c r="AI45" s="3"/>
      <c r="AJ45" s="3"/>
      <c r="AK45" s="3"/>
      <c r="AL45" s="3"/>
      <c r="AM45" s="3"/>
      <c r="AN45" s="3"/>
      <c r="AO45" s="3"/>
      <c r="AP45" s="3"/>
      <c r="AQ45" s="3"/>
      <c r="AR45" s="3"/>
      <c r="AS45" s="3"/>
      <c r="AT45" s="3"/>
      <c r="AU45" s="3"/>
      <c r="AV45" s="3"/>
      <c r="AW45" s="3"/>
      <c r="AX45" s="3"/>
      <c r="AY45" s="3"/>
    </row>
    <row r="46" spans="1:51" x14ac:dyDescent="0.25">
      <c r="A46" s="193" t="s">
        <v>130</v>
      </c>
      <c r="B46" s="3"/>
      <c r="C46" s="3"/>
      <c r="D46" s="3"/>
      <c r="E46" s="3"/>
      <c r="F46" s="3"/>
      <c r="G46" s="3"/>
      <c r="H46" s="3"/>
      <c r="I46" s="3"/>
      <c r="J46" s="3"/>
      <c r="K46" s="3"/>
      <c r="L46" s="3"/>
      <c r="M46" s="3"/>
      <c r="N46" s="3"/>
      <c r="O46" s="3"/>
      <c r="P46" s="3"/>
      <c r="Q46" s="3"/>
      <c r="R46" s="3"/>
      <c r="S46" s="3"/>
      <c r="T46" s="3"/>
      <c r="U46" s="6"/>
      <c r="V46" s="5" t="s">
        <v>131</v>
      </c>
      <c r="W46" s="3"/>
      <c r="X46" s="3"/>
      <c r="Y46" s="3"/>
      <c r="Z46" s="3"/>
      <c r="AA46" s="3"/>
      <c r="AB46" s="6"/>
      <c r="AC46" s="7" t="s">
        <v>132</v>
      </c>
      <c r="AD46" s="8"/>
      <c r="AE46" s="8"/>
      <c r="AF46" s="8"/>
      <c r="AG46" s="8"/>
      <c r="AH46" s="207"/>
      <c r="AI46" s="3"/>
      <c r="AJ46" s="3"/>
      <c r="AK46" s="3"/>
      <c r="AL46" s="3"/>
      <c r="AM46" s="3"/>
      <c r="AN46" s="3"/>
      <c r="AO46" s="3"/>
      <c r="AP46" s="3"/>
      <c r="AQ46" s="3"/>
      <c r="AR46" s="3"/>
      <c r="AS46" s="3"/>
      <c r="AT46" s="3"/>
      <c r="AU46" s="3"/>
      <c r="AV46" s="3"/>
      <c r="AW46" s="3"/>
      <c r="AX46" s="3"/>
      <c r="AY46" s="3"/>
    </row>
    <row r="47" spans="1:51" ht="15" customHeight="1" x14ac:dyDescent="0.25">
      <c r="A47" s="195" t="s">
        <v>133</v>
      </c>
      <c r="B47" s="8"/>
      <c r="C47" s="8"/>
      <c r="D47" s="8"/>
      <c r="E47" s="8"/>
      <c r="F47" s="8"/>
      <c r="G47" s="8"/>
      <c r="H47" s="8"/>
      <c r="I47" s="8"/>
      <c r="J47" s="8"/>
      <c r="K47" s="8"/>
      <c r="L47" s="8"/>
      <c r="M47" s="8"/>
      <c r="N47" s="8"/>
      <c r="O47" s="8"/>
      <c r="P47" s="8"/>
      <c r="Q47" s="8"/>
      <c r="R47" s="8"/>
      <c r="S47" s="8"/>
      <c r="T47" s="8"/>
      <c r="U47" s="9"/>
      <c r="V47" s="7"/>
      <c r="W47" s="8"/>
      <c r="X47" s="8"/>
      <c r="Y47" s="8"/>
      <c r="Z47" s="8"/>
      <c r="AA47" s="8"/>
      <c r="AB47" s="9"/>
      <c r="AC47" s="7" t="s">
        <v>134</v>
      </c>
      <c r="AD47" s="8"/>
      <c r="AE47" s="8"/>
      <c r="AF47" s="8"/>
      <c r="AG47" s="8"/>
      <c r="AH47" s="207"/>
      <c r="AI47" s="3"/>
      <c r="AJ47" s="3"/>
      <c r="AK47" s="3"/>
      <c r="AL47" s="3"/>
      <c r="AM47" s="3"/>
      <c r="AN47" s="3"/>
      <c r="AO47" s="3"/>
      <c r="AP47" s="3"/>
      <c r="AQ47" s="3"/>
      <c r="AR47" s="3"/>
      <c r="AS47" s="3"/>
      <c r="AT47" s="3"/>
      <c r="AU47" s="3"/>
      <c r="AV47" s="3"/>
      <c r="AW47" s="3"/>
      <c r="AX47" s="3"/>
      <c r="AY47" s="3"/>
    </row>
    <row r="48" spans="1:51" ht="35.25" customHeight="1" thickBot="1" x14ac:dyDescent="0.3">
      <c r="A48" s="208" t="s">
        <v>124</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209"/>
      <c r="AI48" s="3"/>
      <c r="AJ48" s="3"/>
      <c r="AK48" s="3"/>
      <c r="AL48" s="3"/>
      <c r="AM48" s="3"/>
      <c r="AN48" s="3"/>
      <c r="AO48" s="3"/>
      <c r="AP48" s="3"/>
      <c r="AQ48" s="3"/>
      <c r="AR48" s="3"/>
      <c r="AS48" s="3"/>
      <c r="AT48" s="3"/>
      <c r="AU48" s="3"/>
      <c r="AV48" s="3"/>
      <c r="AW48" s="3"/>
      <c r="AX48" s="3"/>
      <c r="AY48" s="3"/>
    </row>
    <row r="49" spans="1:51" ht="15.9" customHeight="1" x14ac:dyDescent="0.25">
      <c r="A49" s="448" t="s">
        <v>135</v>
      </c>
      <c r="B49" s="449"/>
      <c r="C49" s="449"/>
      <c r="D49" s="449"/>
      <c r="E49" s="449"/>
      <c r="F49" s="449"/>
      <c r="G49" s="450"/>
      <c r="H49" s="7" t="s">
        <v>136</v>
      </c>
      <c r="I49" s="8"/>
      <c r="J49" s="8"/>
      <c r="K49" s="9"/>
      <c r="L49" s="7" t="s">
        <v>137</v>
      </c>
      <c r="M49" s="8"/>
      <c r="N49" s="8"/>
      <c r="O49" s="8"/>
      <c r="P49" s="42"/>
      <c r="Q49" s="43"/>
      <c r="R49" s="8" t="s">
        <v>138</v>
      </c>
      <c r="S49" s="8"/>
      <c r="T49" s="8"/>
      <c r="U49" s="8"/>
      <c r="V49" s="8"/>
      <c r="W49" s="9"/>
      <c r="X49" s="7" t="s">
        <v>136</v>
      </c>
      <c r="Y49" s="8"/>
      <c r="Z49" s="8"/>
      <c r="AA49" s="9"/>
      <c r="AB49" s="7" t="s">
        <v>137</v>
      </c>
      <c r="AC49" s="8"/>
      <c r="AD49" s="8"/>
      <c r="AE49" s="8"/>
      <c r="AF49" s="8"/>
      <c r="AG49" s="8"/>
      <c r="AH49" s="207"/>
      <c r="AI49" s="3"/>
      <c r="AJ49" s="3"/>
      <c r="AK49" s="3"/>
      <c r="AL49" s="3"/>
      <c r="AM49" s="3"/>
      <c r="AN49" s="3"/>
      <c r="AO49" s="3"/>
      <c r="AP49" s="3"/>
      <c r="AQ49" s="3"/>
      <c r="AR49" s="3"/>
      <c r="AS49" s="3"/>
      <c r="AT49" s="3"/>
      <c r="AU49" s="3"/>
      <c r="AV49" s="3"/>
      <c r="AW49" s="3"/>
      <c r="AX49" s="3"/>
      <c r="AY49" s="3"/>
    </row>
    <row r="50" spans="1:51" ht="15.9" customHeight="1" x14ac:dyDescent="0.25">
      <c r="A50" s="408" t="s">
        <v>139</v>
      </c>
      <c r="B50" s="409"/>
      <c r="C50" s="409"/>
      <c r="D50" s="409"/>
      <c r="E50" s="409"/>
      <c r="F50" s="409"/>
      <c r="G50" s="410"/>
      <c r="H50" s="28"/>
      <c r="I50" s="29"/>
      <c r="J50" s="29"/>
      <c r="K50" s="30"/>
      <c r="L50" s="28"/>
      <c r="M50" s="29"/>
      <c r="N50" s="29"/>
      <c r="O50" s="29"/>
      <c r="P50" s="44"/>
      <c r="Q50" s="45"/>
      <c r="R50" s="29" t="s">
        <v>140</v>
      </c>
      <c r="S50" s="29"/>
      <c r="T50" s="29"/>
      <c r="U50" s="29"/>
      <c r="V50" s="29"/>
      <c r="W50" s="30"/>
      <c r="X50" s="28"/>
      <c r="Y50" s="29"/>
      <c r="Z50" s="29"/>
      <c r="AA50" s="30"/>
      <c r="AB50" s="28"/>
      <c r="AC50" s="29"/>
      <c r="AD50" s="29"/>
      <c r="AE50" s="29"/>
      <c r="AF50" s="29"/>
      <c r="AG50" s="29"/>
      <c r="AH50" s="206"/>
      <c r="AI50" s="3"/>
      <c r="AJ50" s="3"/>
      <c r="AK50" s="3"/>
      <c r="AL50" s="3"/>
      <c r="AM50" s="3"/>
      <c r="AN50" s="3"/>
      <c r="AO50" s="3"/>
      <c r="AP50" s="3"/>
      <c r="AQ50" s="3"/>
      <c r="AR50" s="3"/>
      <c r="AS50" s="3"/>
      <c r="AT50" s="3"/>
      <c r="AU50" s="3"/>
      <c r="AV50" s="3"/>
      <c r="AW50" s="3"/>
      <c r="AX50" s="3"/>
      <c r="AY50" s="3"/>
    </row>
    <row r="51" spans="1:51" ht="15.9" customHeight="1" x14ac:dyDescent="0.25">
      <c r="A51" s="408" t="s">
        <v>141</v>
      </c>
      <c r="B51" s="409"/>
      <c r="C51" s="409"/>
      <c r="D51" s="409"/>
      <c r="E51" s="409"/>
      <c r="F51" s="409"/>
      <c r="G51" s="410"/>
      <c r="H51" s="28"/>
      <c r="I51" s="29"/>
      <c r="J51" s="29"/>
      <c r="K51" s="29"/>
      <c r="L51" s="29"/>
      <c r="M51" s="29"/>
      <c r="N51" s="29"/>
      <c r="O51" s="29"/>
      <c r="P51" s="44"/>
      <c r="Q51" s="43"/>
      <c r="R51" s="8"/>
      <c r="S51" s="8"/>
      <c r="T51" s="8"/>
      <c r="U51" s="8" t="s">
        <v>142</v>
      </c>
      <c r="V51" s="8"/>
      <c r="W51" s="9"/>
      <c r="X51" s="28"/>
      <c r="Y51" s="29"/>
      <c r="Z51" s="29"/>
      <c r="AA51" s="29"/>
      <c r="AB51" s="29"/>
      <c r="AC51" s="29"/>
      <c r="AD51" s="29"/>
      <c r="AE51" s="29"/>
      <c r="AF51" s="29"/>
      <c r="AG51" s="29"/>
      <c r="AH51" s="206"/>
      <c r="AI51" s="3"/>
      <c r="AJ51" s="3"/>
      <c r="AK51" s="3"/>
      <c r="AL51" s="3"/>
      <c r="AM51" s="3"/>
      <c r="AN51" s="3"/>
      <c r="AO51" s="3"/>
      <c r="AP51" s="3"/>
      <c r="AQ51" s="3"/>
      <c r="AR51" s="3"/>
      <c r="AS51" s="3"/>
      <c r="AT51" s="3"/>
      <c r="AU51" s="3"/>
      <c r="AV51" s="3"/>
      <c r="AW51" s="3"/>
      <c r="AX51" s="3"/>
      <c r="AY51" s="3"/>
    </row>
    <row r="52" spans="1:51" ht="15.9" customHeight="1" thickBot="1" x14ac:dyDescent="0.3">
      <c r="A52" s="208"/>
      <c r="B52" s="40"/>
      <c r="C52" s="40"/>
      <c r="D52" s="40" t="s">
        <v>142</v>
      </c>
      <c r="E52" s="40"/>
      <c r="F52" s="40"/>
      <c r="G52" s="41"/>
      <c r="H52" s="39"/>
      <c r="I52" s="40"/>
      <c r="J52" s="40"/>
      <c r="K52" s="40"/>
      <c r="L52" s="40"/>
      <c r="M52" s="40"/>
      <c r="N52" s="40"/>
      <c r="O52" s="40"/>
      <c r="P52" s="46"/>
      <c r="Q52" s="47"/>
      <c r="R52" s="40"/>
      <c r="S52" s="40"/>
      <c r="T52" s="40"/>
      <c r="U52" s="40"/>
      <c r="V52" s="40"/>
      <c r="W52" s="40"/>
      <c r="X52" s="40"/>
      <c r="Y52" s="40"/>
      <c r="Z52" s="40"/>
      <c r="AA52" s="40"/>
      <c r="AB52" s="40"/>
      <c r="AC52" s="40"/>
      <c r="AD52" s="40"/>
      <c r="AE52" s="40"/>
      <c r="AF52" s="40"/>
      <c r="AG52" s="40"/>
      <c r="AH52" s="209"/>
      <c r="AI52" s="3"/>
      <c r="AJ52" s="3"/>
      <c r="AK52" s="3"/>
      <c r="AL52" s="3"/>
      <c r="AM52" s="3"/>
      <c r="AN52" s="3"/>
      <c r="AO52" s="3"/>
      <c r="AP52" s="3"/>
      <c r="AQ52" s="3"/>
      <c r="AR52" s="3"/>
      <c r="AS52" s="3"/>
      <c r="AT52" s="3"/>
      <c r="AU52" s="3"/>
      <c r="AV52" s="3"/>
      <c r="AW52" s="3"/>
      <c r="AX52" s="3"/>
      <c r="AY52" s="3"/>
    </row>
    <row r="53" spans="1:51" x14ac:dyDescent="0.25">
      <c r="A53" s="50" t="s">
        <v>289</v>
      </c>
      <c r="B53" s="50"/>
      <c r="L53" s="350" t="s">
        <v>60</v>
      </c>
      <c r="M53" s="350"/>
      <c r="N53" s="350"/>
      <c r="O53" s="350"/>
      <c r="P53" s="350"/>
      <c r="Q53" s="350"/>
      <c r="R53" s="350"/>
      <c r="S53" s="350"/>
      <c r="Z53" s="351" t="s">
        <v>237</v>
      </c>
      <c r="AA53" s="351"/>
      <c r="AB53" s="351"/>
      <c r="AC53" s="351"/>
      <c r="AD53" s="351"/>
      <c r="AE53" s="351"/>
      <c r="AF53" s="351"/>
      <c r="AG53" s="351"/>
      <c r="AH53" s="351"/>
    </row>
    <row r="54" spans="1:5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ht="12"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ht="12"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ht="12" customHeight="1" x14ac:dyDescent="0.25">
      <c r="A57" s="217" t="s">
        <v>252</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ht="12"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ht="12"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ht="12"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ht="12"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ht="12"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ht="12"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x14ac:dyDescent="0.25">
      <c r="A74" s="3" t="s">
        <v>260</v>
      </c>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x14ac:dyDescent="0.25">
      <c r="A75" s="3" t="s">
        <v>261</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x14ac:dyDescent="0.25">
      <c r="A76" s="3" t="s">
        <v>262</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x14ac:dyDescent="0.25">
      <c r="A77" s="3" t="s">
        <v>263</v>
      </c>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x14ac:dyDescent="0.25">
      <c r="A78" s="3" t="s">
        <v>264</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x14ac:dyDescent="0.25">
      <c r="A79" s="3" t="s">
        <v>265</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x14ac:dyDescent="0.25">
      <c r="A80" s="3" t="s">
        <v>266</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x14ac:dyDescent="0.25">
      <c r="A81" s="3" t="s">
        <v>267</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x14ac:dyDescent="0.25">
      <c r="A82" s="3" t="s">
        <v>268</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x14ac:dyDescent="0.25">
      <c r="A83" s="3" t="s">
        <v>269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x14ac:dyDescent="0.25">
      <c r="A84" s="3" t="s">
        <v>270</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x14ac:dyDescent="0.25">
      <c r="A85" s="3" t="s">
        <v>271</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x14ac:dyDescent="0.25">
      <c r="A86" s="3" t="s">
        <v>272</v>
      </c>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x14ac:dyDescent="0.25">
      <c r="A87" s="3" t="s">
        <v>273</v>
      </c>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x14ac:dyDescent="0.25">
      <c r="A88" s="3" t="s">
        <v>274</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x14ac:dyDescent="0.25">
      <c r="A89" s="3" t="s">
        <v>275</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x14ac:dyDescent="0.25">
      <c r="A90" s="3" t="s">
        <v>276</v>
      </c>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x14ac:dyDescent="0.25">
      <c r="A91" s="3" t="s">
        <v>277</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x14ac:dyDescent="0.25">
      <c r="A92" s="3" t="s">
        <v>278</v>
      </c>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x14ac:dyDescent="0.25">
      <c r="A93" s="3" t="s">
        <v>279</v>
      </c>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x14ac:dyDescent="0.25">
      <c r="A94" s="3" t="s">
        <v>280</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x14ac:dyDescent="0.25">
      <c r="A95" s="3" t="s">
        <v>281</v>
      </c>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x14ac:dyDescent="0.25">
      <c r="A96" s="3" t="s">
        <v>282</v>
      </c>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x14ac:dyDescent="0.25">
      <c r="A97" s="3" t="s">
        <v>283</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x14ac:dyDescent="0.25">
      <c r="A98" s="3" t="s">
        <v>284</v>
      </c>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x14ac:dyDescent="0.25">
      <c r="A99" s="3" t="s">
        <v>285</v>
      </c>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x14ac:dyDescent="0.25">
      <c r="A100" s="3" t="s">
        <v>286</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x14ac:dyDescent="0.25">
      <c r="A101" s="3" t="s">
        <v>287</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x14ac:dyDescent="0.25">
      <c r="A102" s="3" t="s">
        <v>288</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sheetData>
  <sheetProtection algorithmName="SHA-512" hashValue="SRDaBGGGlI3maZASzi4DotBZP5YkJUexHWYw1OFtG8e/oksVbKgwZGci02zv38ZZaMfcatX8CzwibxHBcSJIdw==" saltValue="shBTSTwhkZL+vaSDzU+D/A==" spinCount="100000" sheet="1" selectLockedCells="1"/>
  <mergeCells count="47">
    <mergeCell ref="W15:AH15"/>
    <mergeCell ref="R14:V15"/>
    <mergeCell ref="A16:L17"/>
    <mergeCell ref="AE17:AH17"/>
    <mergeCell ref="A19:N20"/>
    <mergeCell ref="R16:V17"/>
    <mergeCell ref="X17:Z17"/>
    <mergeCell ref="O19:AC20"/>
    <mergeCell ref="I22:N22"/>
    <mergeCell ref="O22:AH22"/>
    <mergeCell ref="G21:AH21"/>
    <mergeCell ref="A49:G49"/>
    <mergeCell ref="A50:G50"/>
    <mergeCell ref="B23:E23"/>
    <mergeCell ref="F23:AH23"/>
    <mergeCell ref="B22:E22"/>
    <mergeCell ref="A37:AH37"/>
    <mergeCell ref="G22:H22"/>
    <mergeCell ref="M28:AH28"/>
    <mergeCell ref="A1:AH1"/>
    <mergeCell ref="A2:AH2"/>
    <mergeCell ref="A3:W4"/>
    <mergeCell ref="X3:AH4"/>
    <mergeCell ref="G10:I13"/>
    <mergeCell ref="J10:L12"/>
    <mergeCell ref="X7:AB7"/>
    <mergeCell ref="AC7:AH7"/>
    <mergeCell ref="M10:AE10"/>
    <mergeCell ref="K13:L13"/>
    <mergeCell ref="A10:C13"/>
    <mergeCell ref="D10:F13"/>
    <mergeCell ref="M13:AE13"/>
    <mergeCell ref="L53:S53"/>
    <mergeCell ref="Z53:AH53"/>
    <mergeCell ref="M27:U27"/>
    <mergeCell ref="A30:H30"/>
    <mergeCell ref="V30:Z30"/>
    <mergeCell ref="A31:AH36"/>
    <mergeCell ref="N43:AB43"/>
    <mergeCell ref="A44:AH44"/>
    <mergeCell ref="A28:L28"/>
    <mergeCell ref="A29:D29"/>
    <mergeCell ref="I29:Q29"/>
    <mergeCell ref="D27:L27"/>
    <mergeCell ref="W27:Z27"/>
    <mergeCell ref="AA27:AH27"/>
    <mergeCell ref="A51:G51"/>
  </mergeCells>
  <dataValidations count="6">
    <dataValidation allowBlank="1" showInputMessage="1" showErrorMessage="1" prompt="Example: &quot;1147/2152&quot;" sqref="AA27:AH27" xr:uid="{00000000-0002-0000-0200-000001000000}"/>
    <dataValidation allowBlank="1" showInputMessage="1" showErrorMessage="1" prompt="Choose &quot;Application&quot; or type in Agreement number" sqref="M27" xr:uid="{00000000-0002-0000-0200-000002000000}"/>
    <dataValidation type="list" allowBlank="1" showInputMessage="1" showErrorMessage="1" sqref="A57 H29 F29 U29 S29 AH20 AF20 AG13 AG10:AG11 AG8" xr:uid="{00000000-0002-0000-0200-000003000000}">
      <formula1>$A$56:$A$57</formula1>
    </dataValidation>
    <dataValidation type="list" allowBlank="1" showInputMessage="1" showErrorMessage="1" sqref="A16:L17" xr:uid="{00000000-0002-0000-0200-000004000000}">
      <formula1>"Sheet / Rill, Gully, Wind, Combination (See Comments)"</formula1>
    </dataValidation>
    <dataValidation type="list" allowBlank="1" showInputMessage="1" showErrorMessage="1" sqref="W15:AH15" xr:uid="{00000000-0002-0000-0200-000005000000}">
      <formula1>$A$74:$A$102</formula1>
    </dataValidation>
    <dataValidation type="list" allowBlank="1" showInputMessage="1" showErrorMessage="1" sqref="I22:N22" xr:uid="{008ABD90-8D42-438F-83C4-B8FEDFF85EE9}">
      <formula1>"Allegany,Anne Arundel,Baltimore County,Calvert,Caroline,Carroll,Cecil,Charles,Dorchester,Frederick County,Garrett,Harford,Howard,Kent,Montgomery,Prince George's,Queen Anne's,St. Mary's,Somerset,Talbot,Washington County,Wicomico,Worcester"</formula1>
    </dataValidation>
  </dataValidations>
  <printOptions horizontalCentered="1"/>
  <pageMargins left="0.24" right="0.24" top="0.5" bottom="0.26" header="0.5" footer="0.5"/>
  <pageSetup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137160</xdr:colOff>
                    <xdr:row>48</xdr:row>
                    <xdr:rowOff>190500</xdr:rowOff>
                  </from>
                  <to>
                    <xdr:col>9</xdr:col>
                    <xdr:colOff>182880</xdr:colOff>
                    <xdr:row>50</xdr:row>
                    <xdr:rowOff>22860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12</xdr:col>
                    <xdr:colOff>144780</xdr:colOff>
                    <xdr:row>48</xdr:row>
                    <xdr:rowOff>190500</xdr:rowOff>
                  </from>
                  <to>
                    <xdr:col>14</xdr:col>
                    <xdr:colOff>30480</xdr:colOff>
                    <xdr:row>50</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24</xdr:col>
                    <xdr:colOff>121920</xdr:colOff>
                    <xdr:row>48</xdr:row>
                    <xdr:rowOff>190500</xdr:rowOff>
                  </from>
                  <to>
                    <xdr:col>25</xdr:col>
                    <xdr:colOff>152400</xdr:colOff>
                    <xdr:row>50</xdr:row>
                    <xdr:rowOff>22860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29</xdr:col>
                    <xdr:colOff>106680</xdr:colOff>
                    <xdr:row>48</xdr:row>
                    <xdr:rowOff>182880</xdr:rowOff>
                  </from>
                  <to>
                    <xdr:col>30</xdr:col>
                    <xdr:colOff>137160</xdr:colOff>
                    <xdr:row>50</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E57"/>
  <sheetViews>
    <sheetView showGridLines="0" workbookViewId="0">
      <selection activeCell="L11" sqref="L11:V12"/>
    </sheetView>
  </sheetViews>
  <sheetFormatPr defaultColWidth="9.109375" defaultRowHeight="13.2" x14ac:dyDescent="0.25"/>
  <cols>
    <col min="1" max="17" width="3.33203125" style="4" customWidth="1"/>
    <col min="18" max="25" width="2.6640625" style="4" customWidth="1"/>
    <col min="26" max="31" width="3.6640625" style="4" customWidth="1"/>
    <col min="32" max="16384" width="9.109375" style="4"/>
  </cols>
  <sheetData>
    <row r="1" spans="1:31" ht="15" x14ac:dyDescent="0.25">
      <c r="A1" s="562" t="s">
        <v>0</v>
      </c>
      <c r="B1" s="562"/>
      <c r="C1" s="562"/>
      <c r="D1" s="562"/>
      <c r="E1" s="562"/>
      <c r="F1" s="562"/>
      <c r="G1" s="562"/>
      <c r="H1" s="562"/>
      <c r="I1" s="562"/>
      <c r="J1" s="562"/>
      <c r="K1" s="562"/>
      <c r="L1" s="562"/>
      <c r="M1" s="562"/>
      <c r="N1" s="562"/>
      <c r="O1" s="562"/>
      <c r="P1" s="562"/>
      <c r="Q1" s="562"/>
      <c r="R1" s="562"/>
      <c r="S1" s="562"/>
      <c r="T1" s="562"/>
      <c r="U1" s="562"/>
      <c r="V1" s="562"/>
      <c r="W1" s="562"/>
      <c r="X1" s="562"/>
      <c r="Y1" s="562"/>
      <c r="Z1" s="562"/>
      <c r="AA1" s="562"/>
      <c r="AB1" s="562"/>
      <c r="AC1" s="562"/>
      <c r="AD1" s="562"/>
      <c r="AE1" s="562"/>
    </row>
    <row r="2" spans="1:31" ht="15" x14ac:dyDescent="0.25">
      <c r="A2" s="562" t="s">
        <v>177</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row>
    <row r="3" spans="1:31" x14ac:dyDescent="0.25">
      <c r="A3" s="563" t="s">
        <v>178</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5"/>
    </row>
    <row r="4" spans="1:31" x14ac:dyDescent="0.25">
      <c r="A4" s="16" t="s">
        <v>179</v>
      </c>
      <c r="B4" s="17" t="s">
        <v>180</v>
      </c>
      <c r="C4" s="17"/>
      <c r="D4" s="17"/>
      <c r="E4" s="17"/>
      <c r="F4" s="17"/>
      <c r="G4" s="17"/>
      <c r="H4" s="17"/>
      <c r="I4" s="17"/>
      <c r="J4" s="17"/>
      <c r="K4" s="18"/>
      <c r="L4" s="16" t="s">
        <v>181</v>
      </c>
      <c r="M4" s="17" t="s">
        <v>182</v>
      </c>
      <c r="N4" s="17"/>
      <c r="O4" s="17"/>
      <c r="P4" s="17"/>
      <c r="Q4" s="32"/>
      <c r="R4" s="32"/>
      <c r="S4" s="17"/>
      <c r="T4" s="18"/>
      <c r="U4" s="16" t="s">
        <v>183</v>
      </c>
      <c r="V4" s="394" t="s">
        <v>4</v>
      </c>
      <c r="W4" s="394"/>
      <c r="X4" s="394"/>
      <c r="Y4" s="394"/>
      <c r="Z4" s="394"/>
      <c r="AA4" s="394"/>
      <c r="AB4" s="394"/>
      <c r="AC4" s="394"/>
      <c r="AD4" s="394"/>
      <c r="AE4" s="566"/>
    </row>
    <row r="5" spans="1:31" x14ac:dyDescent="0.25">
      <c r="A5" s="521" t="s">
        <v>164</v>
      </c>
      <c r="B5" s="522"/>
      <c r="C5" s="522"/>
      <c r="D5" s="523"/>
      <c r="E5" s="523"/>
      <c r="F5" s="523"/>
      <c r="G5" s="523"/>
      <c r="H5" s="523"/>
      <c r="I5" s="523"/>
      <c r="J5" s="523"/>
      <c r="K5" s="524"/>
      <c r="L5" s="567"/>
      <c r="M5" s="428"/>
      <c r="N5" s="428"/>
      <c r="O5" s="428"/>
      <c r="P5" s="428"/>
      <c r="Q5" s="428"/>
      <c r="R5" s="428"/>
      <c r="S5" s="428"/>
      <c r="T5" s="429"/>
      <c r="U5" s="568"/>
      <c r="V5" s="569"/>
      <c r="W5" s="569"/>
      <c r="X5" s="569"/>
      <c r="Y5" s="569"/>
      <c r="Z5" s="569"/>
      <c r="AA5" s="569"/>
      <c r="AB5" s="569"/>
      <c r="AC5" s="569"/>
      <c r="AD5" s="569"/>
      <c r="AE5" s="570"/>
    </row>
    <row r="6" spans="1:31" x14ac:dyDescent="0.25">
      <c r="A6" s="525" t="s">
        <v>165</v>
      </c>
      <c r="B6" s="522"/>
      <c r="C6" s="522"/>
      <c r="D6" s="523"/>
      <c r="E6" s="523"/>
      <c r="F6" s="523"/>
      <c r="G6" s="523"/>
      <c r="H6" s="523"/>
      <c r="I6" s="523"/>
      <c r="J6" s="523"/>
      <c r="K6" s="524"/>
      <c r="L6" s="430"/>
      <c r="M6" s="431"/>
      <c r="N6" s="431"/>
      <c r="O6" s="431"/>
      <c r="P6" s="431"/>
      <c r="Q6" s="431"/>
      <c r="R6" s="431"/>
      <c r="S6" s="431"/>
      <c r="T6" s="432"/>
      <c r="U6" s="430"/>
      <c r="V6" s="431"/>
      <c r="W6" s="431"/>
      <c r="X6" s="431"/>
      <c r="Y6" s="431"/>
      <c r="Z6" s="431"/>
      <c r="AA6" s="431"/>
      <c r="AB6" s="431"/>
      <c r="AC6" s="431"/>
      <c r="AD6" s="431"/>
      <c r="AE6" s="432"/>
    </row>
    <row r="7" spans="1:31" x14ac:dyDescent="0.25">
      <c r="A7" s="521" t="s">
        <v>166</v>
      </c>
      <c r="B7" s="522"/>
      <c r="C7" s="522"/>
      <c r="D7" s="523"/>
      <c r="E7" s="523"/>
      <c r="F7" s="523"/>
      <c r="G7" s="523"/>
      <c r="H7" s="523"/>
      <c r="I7" s="523"/>
      <c r="J7" s="523"/>
      <c r="K7" s="524"/>
      <c r="L7" s="16" t="s">
        <v>184</v>
      </c>
      <c r="M7" s="17" t="s">
        <v>185</v>
      </c>
      <c r="N7" s="17"/>
      <c r="O7" s="17"/>
      <c r="P7" s="17"/>
      <c r="Q7" s="32"/>
      <c r="R7" s="32"/>
      <c r="S7" s="17"/>
      <c r="T7" s="18"/>
      <c r="U7" s="16" t="s">
        <v>186</v>
      </c>
      <c r="V7" s="17" t="s">
        <v>187</v>
      </c>
      <c r="W7" s="17"/>
      <c r="X7" s="17"/>
      <c r="Y7" s="17"/>
      <c r="Z7" s="17"/>
      <c r="AA7" s="17"/>
      <c r="AB7" s="17"/>
      <c r="AC7" s="17"/>
      <c r="AD7" s="17"/>
      <c r="AE7" s="31"/>
    </row>
    <row r="8" spans="1:31" x14ac:dyDescent="0.25">
      <c r="A8" s="521" t="s">
        <v>167</v>
      </c>
      <c r="B8" s="522"/>
      <c r="C8" s="522"/>
      <c r="D8" s="523"/>
      <c r="E8" s="523"/>
      <c r="F8" s="523"/>
      <c r="G8" s="523"/>
      <c r="H8" s="523"/>
      <c r="I8" s="523"/>
      <c r="J8" s="523"/>
      <c r="K8" s="524"/>
      <c r="L8" s="427"/>
      <c r="M8" s="428"/>
      <c r="N8" s="428"/>
      <c r="O8" s="428"/>
      <c r="P8" s="428"/>
      <c r="Q8" s="428"/>
      <c r="R8" s="428"/>
      <c r="S8" s="428"/>
      <c r="T8" s="429"/>
      <c r="U8" s="427"/>
      <c r="V8" s="428"/>
      <c r="W8" s="428"/>
      <c r="X8" s="428"/>
      <c r="Y8" s="428"/>
      <c r="Z8" s="428"/>
      <c r="AA8" s="428"/>
      <c r="AB8" s="428"/>
      <c r="AC8" s="428"/>
      <c r="AD8" s="428"/>
      <c r="AE8" s="429"/>
    </row>
    <row r="9" spans="1:31" x14ac:dyDescent="0.25">
      <c r="A9" s="185"/>
      <c r="B9" s="186"/>
      <c r="C9" s="186"/>
      <c r="D9" s="186"/>
      <c r="E9" s="186"/>
      <c r="F9" s="186"/>
      <c r="G9" s="186"/>
      <c r="H9" s="186"/>
      <c r="I9" s="186"/>
      <c r="J9" s="186"/>
      <c r="K9" s="187"/>
      <c r="L9" s="430"/>
      <c r="M9" s="431"/>
      <c r="N9" s="431"/>
      <c r="O9" s="431"/>
      <c r="P9" s="431"/>
      <c r="Q9" s="431"/>
      <c r="R9" s="431"/>
      <c r="S9" s="431"/>
      <c r="T9" s="432"/>
      <c r="U9" s="430"/>
      <c r="V9" s="431"/>
      <c r="W9" s="431"/>
      <c r="X9" s="431"/>
      <c r="Y9" s="431"/>
      <c r="Z9" s="431"/>
      <c r="AA9" s="431"/>
      <c r="AB9" s="431"/>
      <c r="AC9" s="431"/>
      <c r="AD9" s="431"/>
      <c r="AE9" s="432"/>
    </row>
    <row r="10" spans="1:31" ht="15" x14ac:dyDescent="0.25">
      <c r="A10" s="119"/>
      <c r="B10" s="120"/>
      <c r="C10" s="120"/>
      <c r="D10" s="120"/>
      <c r="E10" s="120"/>
      <c r="F10" s="120"/>
      <c r="G10" s="120"/>
      <c r="H10" s="120"/>
      <c r="I10" s="120"/>
      <c r="J10" s="120"/>
      <c r="K10" s="121"/>
      <c r="L10" s="16" t="s">
        <v>188</v>
      </c>
      <c r="M10" s="17" t="s">
        <v>189</v>
      </c>
      <c r="N10" s="17"/>
      <c r="O10" s="17"/>
      <c r="P10" s="17"/>
      <c r="Q10" s="32"/>
      <c r="R10" s="32"/>
      <c r="S10" s="17"/>
      <c r="T10" s="17"/>
      <c r="U10" s="32"/>
      <c r="V10" s="31"/>
      <c r="W10" s="16" t="s">
        <v>190</v>
      </c>
      <c r="X10" s="17" t="s">
        <v>191</v>
      </c>
      <c r="Y10" s="17"/>
      <c r="Z10" s="17"/>
      <c r="AA10" s="17"/>
      <c r="AB10" s="17"/>
      <c r="AC10" s="17"/>
      <c r="AD10" s="17"/>
      <c r="AE10" s="31"/>
    </row>
    <row r="11" spans="1:31" ht="15" x14ac:dyDescent="0.25">
      <c r="A11" s="119"/>
      <c r="B11" s="120"/>
      <c r="C11" s="120"/>
      <c r="D11" s="120"/>
      <c r="E11" s="120"/>
      <c r="F11" s="120"/>
      <c r="G11" s="120"/>
      <c r="H11" s="120"/>
      <c r="I11" s="120"/>
      <c r="J11" s="120"/>
      <c r="K11" s="121"/>
      <c r="L11" s="571"/>
      <c r="M11" s="338"/>
      <c r="N11" s="338"/>
      <c r="O11" s="338"/>
      <c r="P11" s="338"/>
      <c r="Q11" s="338"/>
      <c r="R11" s="338"/>
      <c r="S11" s="338"/>
      <c r="T11" s="338"/>
      <c r="U11" s="338"/>
      <c r="V11" s="572"/>
      <c r="W11" s="5"/>
      <c r="X11" s="3" t="s">
        <v>14</v>
      </c>
      <c r="Y11" s="19"/>
      <c r="Z11" s="474"/>
      <c r="AA11" s="443"/>
      <c r="AB11" s="443"/>
      <c r="AC11" s="443"/>
      <c r="AD11" s="443"/>
      <c r="AE11" s="475"/>
    </row>
    <row r="12" spans="1:31" ht="15.6" thickBot="1" x14ac:dyDescent="0.3">
      <c r="A12" s="122"/>
      <c r="B12" s="123"/>
      <c r="C12" s="123"/>
      <c r="D12" s="123"/>
      <c r="E12" s="123"/>
      <c r="F12" s="123"/>
      <c r="G12" s="123"/>
      <c r="H12" s="123"/>
      <c r="I12" s="123"/>
      <c r="J12" s="123"/>
      <c r="K12" s="124"/>
      <c r="L12" s="573"/>
      <c r="M12" s="574"/>
      <c r="N12" s="574"/>
      <c r="O12" s="574"/>
      <c r="P12" s="574"/>
      <c r="Q12" s="574"/>
      <c r="R12" s="574"/>
      <c r="S12" s="574"/>
      <c r="T12" s="574"/>
      <c r="U12" s="574"/>
      <c r="V12" s="575"/>
      <c r="W12" s="33"/>
      <c r="X12" s="34" t="s">
        <v>15</v>
      </c>
      <c r="Y12" s="125"/>
      <c r="Z12" s="476"/>
      <c r="AA12" s="477"/>
      <c r="AB12" s="477"/>
      <c r="AC12" s="477"/>
      <c r="AD12" s="477"/>
      <c r="AE12" s="478"/>
    </row>
    <row r="13" spans="1:31" x14ac:dyDescent="0.25">
      <c r="A13" s="5" t="s">
        <v>192</v>
      </c>
      <c r="B13" s="3" t="s">
        <v>193</v>
      </c>
      <c r="C13" s="3"/>
      <c r="D13" s="3"/>
      <c r="E13" s="6"/>
      <c r="F13" s="5" t="s">
        <v>194</v>
      </c>
      <c r="G13" s="3" t="s">
        <v>44</v>
      </c>
      <c r="H13" s="3"/>
      <c r="I13" s="3"/>
      <c r="J13" s="3"/>
      <c r="K13" s="6"/>
      <c r="L13" s="5" t="s">
        <v>195</v>
      </c>
      <c r="M13" s="3" t="s">
        <v>196</v>
      </c>
      <c r="N13" s="3"/>
      <c r="Q13" s="6"/>
      <c r="R13" s="5" t="s">
        <v>197</v>
      </c>
      <c r="S13" s="3" t="s">
        <v>198</v>
      </c>
      <c r="U13" s="6"/>
      <c r="V13" s="5" t="s">
        <v>199</v>
      </c>
      <c r="W13" s="3" t="s">
        <v>46</v>
      </c>
      <c r="Y13" s="6"/>
      <c r="Z13" s="479" t="s">
        <v>247</v>
      </c>
      <c r="AA13" s="480"/>
      <c r="AB13" s="481" t="s">
        <v>249</v>
      </c>
      <c r="AC13" s="481"/>
      <c r="AD13" s="481"/>
      <c r="AE13" s="482"/>
    </row>
    <row r="14" spans="1:31" x14ac:dyDescent="0.25">
      <c r="A14" s="7"/>
      <c r="B14" s="8"/>
      <c r="C14" s="8"/>
      <c r="D14" s="8"/>
      <c r="E14" s="9"/>
      <c r="F14" s="7"/>
      <c r="G14" s="8"/>
      <c r="H14" s="8"/>
      <c r="I14" s="8"/>
      <c r="J14" s="8"/>
      <c r="K14" s="9"/>
      <c r="L14" s="7"/>
      <c r="M14" s="8"/>
      <c r="N14" s="8"/>
      <c r="O14" s="8"/>
      <c r="P14" s="8"/>
      <c r="Q14" s="9"/>
      <c r="R14" s="535" t="s">
        <v>49</v>
      </c>
      <c r="S14" s="363"/>
      <c r="T14" s="363"/>
      <c r="U14" s="364"/>
      <c r="V14" s="359"/>
      <c r="W14" s="577"/>
      <c r="X14" s="577"/>
      <c r="Y14" s="9"/>
      <c r="Z14" s="437"/>
      <c r="AA14" s="410"/>
      <c r="AB14" s="483" t="s">
        <v>200</v>
      </c>
      <c r="AC14" s="483"/>
      <c r="AD14" s="483"/>
      <c r="AE14" s="484"/>
    </row>
    <row r="15" spans="1:31" ht="12.75" customHeight="1" x14ac:dyDescent="0.25">
      <c r="A15" s="243"/>
      <c r="B15" s="241"/>
      <c r="C15" s="241"/>
      <c r="D15" s="241"/>
      <c r="E15" s="242"/>
      <c r="F15" s="508"/>
      <c r="G15" s="508"/>
      <c r="H15" s="508"/>
      <c r="I15" s="508"/>
      <c r="J15" s="508"/>
      <c r="K15" s="508"/>
      <c r="L15" s="508"/>
      <c r="M15" s="508"/>
      <c r="N15" s="508"/>
      <c r="O15" s="508"/>
      <c r="P15" s="508"/>
      <c r="Q15" s="508"/>
      <c r="R15" s="471"/>
      <c r="S15" s="471"/>
      <c r="T15" s="471"/>
      <c r="U15" s="471"/>
      <c r="V15" s="576"/>
      <c r="W15" s="576"/>
      <c r="X15" s="576"/>
      <c r="Y15" s="471"/>
      <c r="Z15" s="472">
        <v>0.875</v>
      </c>
      <c r="AA15" s="473"/>
      <c r="AB15" s="247">
        <f>PRODUCT(A15*(IF(R15&lt;V15,R15,V15)))*Z15</f>
        <v>0</v>
      </c>
      <c r="AC15" s="248"/>
      <c r="AD15" s="248"/>
      <c r="AE15" s="254"/>
    </row>
    <row r="16" spans="1:31" ht="12.75" customHeight="1" x14ac:dyDescent="0.25">
      <c r="A16" s="243"/>
      <c r="B16" s="241"/>
      <c r="C16" s="241"/>
      <c r="D16" s="241"/>
      <c r="E16" s="242"/>
      <c r="F16" s="508"/>
      <c r="G16" s="508"/>
      <c r="H16" s="508"/>
      <c r="I16" s="508"/>
      <c r="J16" s="508"/>
      <c r="K16" s="508"/>
      <c r="L16" s="508"/>
      <c r="M16" s="508"/>
      <c r="N16" s="508"/>
      <c r="O16" s="508"/>
      <c r="P16" s="508"/>
      <c r="Q16" s="508"/>
      <c r="R16" s="471"/>
      <c r="S16" s="471"/>
      <c r="T16" s="471"/>
      <c r="U16" s="471"/>
      <c r="V16" s="471"/>
      <c r="W16" s="471"/>
      <c r="X16" s="471"/>
      <c r="Y16" s="471"/>
      <c r="Z16" s="472">
        <v>0.875</v>
      </c>
      <c r="AA16" s="473"/>
      <c r="AB16" s="247">
        <f>PRODUCT(A16*(IF(R16&lt;V16,R16,V16)))*Z16</f>
        <v>0</v>
      </c>
      <c r="AC16" s="248"/>
      <c r="AD16" s="248"/>
      <c r="AE16" s="254"/>
    </row>
    <row r="17" spans="1:31" ht="12.75" customHeight="1" x14ac:dyDescent="0.25">
      <c r="A17" s="243"/>
      <c r="B17" s="241"/>
      <c r="C17" s="241"/>
      <c r="D17" s="241"/>
      <c r="E17" s="242"/>
      <c r="F17" s="508"/>
      <c r="G17" s="508"/>
      <c r="H17" s="508"/>
      <c r="I17" s="508"/>
      <c r="J17" s="508"/>
      <c r="K17" s="508"/>
      <c r="L17" s="508"/>
      <c r="M17" s="508"/>
      <c r="N17" s="508"/>
      <c r="O17" s="508"/>
      <c r="P17" s="508"/>
      <c r="Q17" s="508"/>
      <c r="R17" s="471"/>
      <c r="S17" s="471"/>
      <c r="T17" s="471"/>
      <c r="U17" s="471"/>
      <c r="V17" s="471"/>
      <c r="W17" s="471"/>
      <c r="X17" s="471"/>
      <c r="Y17" s="471"/>
      <c r="Z17" s="472">
        <v>0.875</v>
      </c>
      <c r="AA17" s="473"/>
      <c r="AB17" s="247">
        <f>PRODUCT(A17*(IF(R17&lt;V17,R17,V17)))*Z17</f>
        <v>0</v>
      </c>
      <c r="AC17" s="248"/>
      <c r="AD17" s="248"/>
      <c r="AE17" s="254"/>
    </row>
    <row r="18" spans="1:31" ht="12.75" customHeight="1" x14ac:dyDescent="0.25">
      <c r="A18" s="243"/>
      <c r="B18" s="241"/>
      <c r="C18" s="241"/>
      <c r="D18" s="241"/>
      <c r="E18" s="242"/>
      <c r="F18" s="243"/>
      <c r="G18" s="241"/>
      <c r="H18" s="241"/>
      <c r="I18" s="241"/>
      <c r="J18" s="241"/>
      <c r="K18" s="242"/>
      <c r="L18" s="243"/>
      <c r="M18" s="241"/>
      <c r="N18" s="241"/>
      <c r="O18" s="241"/>
      <c r="P18" s="241"/>
      <c r="Q18" s="242"/>
      <c r="R18" s="255"/>
      <c r="S18" s="256"/>
      <c r="T18" s="256"/>
      <c r="U18" s="257"/>
      <c r="V18" s="471"/>
      <c r="W18" s="471"/>
      <c r="X18" s="471"/>
      <c r="Y18" s="471"/>
      <c r="Z18" s="472">
        <v>0.875</v>
      </c>
      <c r="AA18" s="473"/>
      <c r="AB18" s="247">
        <f>PRODUCT(A18*(IF(R18&lt;V18,R18,V18)))*Z18</f>
        <v>0</v>
      </c>
      <c r="AC18" s="248"/>
      <c r="AD18" s="248"/>
      <c r="AE18" s="254"/>
    </row>
    <row r="19" spans="1:31" ht="12.75" customHeight="1" x14ac:dyDescent="0.25">
      <c r="A19" s="243"/>
      <c r="B19" s="241"/>
      <c r="C19" s="241"/>
      <c r="D19" s="241"/>
      <c r="E19" s="242"/>
      <c r="F19" s="243"/>
      <c r="G19" s="241"/>
      <c r="H19" s="241"/>
      <c r="I19" s="241"/>
      <c r="J19" s="241"/>
      <c r="K19" s="242"/>
      <c r="L19" s="243"/>
      <c r="M19" s="241"/>
      <c r="N19" s="241"/>
      <c r="O19" s="241"/>
      <c r="P19" s="241"/>
      <c r="Q19" s="242"/>
      <c r="R19" s="255"/>
      <c r="S19" s="256"/>
      <c r="T19" s="256"/>
      <c r="U19" s="257"/>
      <c r="V19" s="471"/>
      <c r="W19" s="471"/>
      <c r="X19" s="471"/>
      <c r="Y19" s="471"/>
      <c r="Z19" s="472">
        <v>0.875</v>
      </c>
      <c r="AA19" s="473"/>
      <c r="AB19" s="247">
        <f>PRODUCT(A19*(IF(R19&lt;V19,R19,V19)))*Z19</f>
        <v>0</v>
      </c>
      <c r="AC19" s="248"/>
      <c r="AD19" s="248"/>
      <c r="AE19" s="254"/>
    </row>
    <row r="20" spans="1:31" ht="12.75" customHeight="1" x14ac:dyDescent="0.25">
      <c r="A20" s="243"/>
      <c r="B20" s="241"/>
      <c r="C20" s="241"/>
      <c r="D20" s="241"/>
      <c r="E20" s="242"/>
      <c r="F20" s="243"/>
      <c r="G20" s="241"/>
      <c r="H20" s="241"/>
      <c r="I20" s="241"/>
      <c r="J20" s="241"/>
      <c r="K20" s="242"/>
      <c r="L20" s="243"/>
      <c r="M20" s="241"/>
      <c r="N20" s="241"/>
      <c r="O20" s="241"/>
      <c r="P20" s="241"/>
      <c r="Q20" s="242"/>
      <c r="R20" s="255"/>
      <c r="S20" s="256"/>
      <c r="T20" s="256"/>
      <c r="U20" s="257"/>
      <c r="V20" s="471"/>
      <c r="W20" s="471"/>
      <c r="X20" s="471"/>
      <c r="Y20" s="471"/>
      <c r="Z20" s="472">
        <v>0.875</v>
      </c>
      <c r="AA20" s="473"/>
      <c r="AB20" s="247">
        <f t="shared" ref="AB20:AB23" si="0">PRODUCT(A20*(IF(R20&lt;V20,R20,V20)))*Z20</f>
        <v>0</v>
      </c>
      <c r="AC20" s="248"/>
      <c r="AD20" s="248"/>
      <c r="AE20" s="254"/>
    </row>
    <row r="21" spans="1:31" ht="12.75" customHeight="1" x14ac:dyDescent="0.25">
      <c r="A21" s="243"/>
      <c r="B21" s="241"/>
      <c r="C21" s="241"/>
      <c r="D21" s="241"/>
      <c r="E21" s="242"/>
      <c r="F21" s="243"/>
      <c r="G21" s="241"/>
      <c r="H21" s="241"/>
      <c r="I21" s="241"/>
      <c r="J21" s="241"/>
      <c r="K21" s="242"/>
      <c r="L21" s="243"/>
      <c r="M21" s="241"/>
      <c r="N21" s="241"/>
      <c r="O21" s="241"/>
      <c r="P21" s="241"/>
      <c r="Q21" s="242"/>
      <c r="R21" s="255"/>
      <c r="S21" s="256"/>
      <c r="T21" s="256"/>
      <c r="U21" s="257"/>
      <c r="V21" s="471"/>
      <c r="W21" s="471"/>
      <c r="X21" s="471"/>
      <c r="Y21" s="471"/>
      <c r="Z21" s="472">
        <v>0.875</v>
      </c>
      <c r="AA21" s="473"/>
      <c r="AB21" s="247">
        <f t="shared" ref="AB21" si="1">PRODUCT(A21*(IF(R21&lt;V21,R21,V21)))*Z21</f>
        <v>0</v>
      </c>
      <c r="AC21" s="248"/>
      <c r="AD21" s="248"/>
      <c r="AE21" s="254"/>
    </row>
    <row r="22" spans="1:31" ht="12.75" customHeight="1" x14ac:dyDescent="0.25">
      <c r="A22" s="243"/>
      <c r="B22" s="241"/>
      <c r="C22" s="241"/>
      <c r="D22" s="241"/>
      <c r="E22" s="242"/>
      <c r="F22" s="243"/>
      <c r="G22" s="241"/>
      <c r="H22" s="241"/>
      <c r="I22" s="241"/>
      <c r="J22" s="241"/>
      <c r="K22" s="242"/>
      <c r="L22" s="243"/>
      <c r="M22" s="241"/>
      <c r="N22" s="241"/>
      <c r="O22" s="241"/>
      <c r="P22" s="241"/>
      <c r="Q22" s="242"/>
      <c r="R22" s="255"/>
      <c r="S22" s="256"/>
      <c r="T22" s="256"/>
      <c r="U22" s="257"/>
      <c r="V22" s="471"/>
      <c r="W22" s="471"/>
      <c r="X22" s="471"/>
      <c r="Y22" s="471"/>
      <c r="Z22" s="472">
        <v>0.875</v>
      </c>
      <c r="AA22" s="473"/>
      <c r="AB22" s="247">
        <f t="shared" si="0"/>
        <v>0</v>
      </c>
      <c r="AC22" s="248"/>
      <c r="AD22" s="248"/>
      <c r="AE22" s="254"/>
    </row>
    <row r="23" spans="1:31" ht="12.75" customHeight="1" x14ac:dyDescent="0.25">
      <c r="A23" s="243"/>
      <c r="B23" s="241"/>
      <c r="C23" s="241"/>
      <c r="D23" s="241"/>
      <c r="E23" s="242"/>
      <c r="F23" s="243"/>
      <c r="G23" s="241"/>
      <c r="H23" s="241"/>
      <c r="I23" s="241"/>
      <c r="J23" s="241"/>
      <c r="K23" s="242"/>
      <c r="L23" s="243"/>
      <c r="M23" s="241"/>
      <c r="N23" s="241"/>
      <c r="O23" s="241"/>
      <c r="P23" s="241"/>
      <c r="Q23" s="242"/>
      <c r="R23" s="255"/>
      <c r="S23" s="256"/>
      <c r="T23" s="256"/>
      <c r="U23" s="257"/>
      <c r="V23" s="471"/>
      <c r="W23" s="471"/>
      <c r="X23" s="471"/>
      <c r="Y23" s="471"/>
      <c r="Z23" s="472">
        <v>0.875</v>
      </c>
      <c r="AA23" s="473"/>
      <c r="AB23" s="247">
        <f t="shared" si="0"/>
        <v>0</v>
      </c>
      <c r="AC23" s="248"/>
      <c r="AD23" s="248"/>
      <c r="AE23" s="254"/>
    </row>
    <row r="24" spans="1:31" ht="12.75" customHeight="1" x14ac:dyDescent="0.25">
      <c r="A24" s="243"/>
      <c r="B24" s="241"/>
      <c r="C24" s="241"/>
      <c r="D24" s="241"/>
      <c r="E24" s="242"/>
      <c r="F24" s="243"/>
      <c r="G24" s="241"/>
      <c r="H24" s="241"/>
      <c r="I24" s="241"/>
      <c r="J24" s="241"/>
      <c r="K24" s="242"/>
      <c r="L24" s="243"/>
      <c r="M24" s="241"/>
      <c r="N24" s="241"/>
      <c r="O24" s="241"/>
      <c r="P24" s="241"/>
      <c r="Q24" s="242"/>
      <c r="R24" s="255"/>
      <c r="S24" s="256"/>
      <c r="T24" s="256"/>
      <c r="U24" s="257"/>
      <c r="V24" s="471"/>
      <c r="W24" s="471"/>
      <c r="X24" s="471"/>
      <c r="Y24" s="471"/>
      <c r="Z24" s="472">
        <v>0.875</v>
      </c>
      <c r="AA24" s="473"/>
      <c r="AB24" s="247">
        <f>PRODUCT(A24*(IF(R24&lt;V24,R24,V24)))*Z24</f>
        <v>0</v>
      </c>
      <c r="AC24" s="248"/>
      <c r="AD24" s="248"/>
      <c r="AE24" s="254"/>
    </row>
    <row r="25" spans="1:31" ht="12.75" customHeight="1" thickBot="1" x14ac:dyDescent="0.3">
      <c r="A25" s="243"/>
      <c r="B25" s="241"/>
      <c r="C25" s="241"/>
      <c r="D25" s="241"/>
      <c r="E25" s="242"/>
      <c r="F25" s="243"/>
      <c r="G25" s="241"/>
      <c r="H25" s="241"/>
      <c r="I25" s="241"/>
      <c r="J25" s="241"/>
      <c r="K25" s="242"/>
      <c r="L25" s="243"/>
      <c r="M25" s="241"/>
      <c r="N25" s="241"/>
      <c r="O25" s="241"/>
      <c r="P25" s="241"/>
      <c r="Q25" s="242"/>
      <c r="R25" s="551"/>
      <c r="S25" s="552"/>
      <c r="T25" s="552"/>
      <c r="U25" s="553"/>
      <c r="V25" s="554"/>
      <c r="W25" s="554"/>
      <c r="X25" s="554"/>
      <c r="Y25" s="554"/>
      <c r="Z25" s="472">
        <v>0.875</v>
      </c>
      <c r="AA25" s="473"/>
      <c r="AB25" s="247">
        <f>PRODUCT(A25*(IF(R25&lt;V25,R25,V25)))*Z25</f>
        <v>0</v>
      </c>
      <c r="AC25" s="248"/>
      <c r="AD25" s="248"/>
      <c r="AE25" s="254"/>
    </row>
    <row r="26" spans="1:31" ht="12.75" customHeight="1" thickTop="1" x14ac:dyDescent="0.25">
      <c r="A26" s="546"/>
      <c r="B26" s="547"/>
      <c r="C26" s="547"/>
      <c r="D26" s="547"/>
      <c r="E26" s="547"/>
      <c r="F26" s="547"/>
      <c r="G26" s="547"/>
      <c r="H26" s="547"/>
      <c r="I26" s="547"/>
      <c r="J26" s="547"/>
      <c r="K26" s="547"/>
      <c r="L26" s="547"/>
      <c r="M26" s="547"/>
      <c r="N26" s="547"/>
      <c r="O26" s="547"/>
      <c r="P26" s="547"/>
      <c r="Q26" s="548"/>
      <c r="R26" s="485" t="s">
        <v>250</v>
      </c>
      <c r="S26" s="486"/>
      <c r="T26" s="486"/>
      <c r="U26" s="486"/>
      <c r="V26" s="486"/>
      <c r="W26" s="486"/>
      <c r="X26" s="486"/>
      <c r="Y26" s="486"/>
      <c r="Z26" s="486"/>
      <c r="AA26" s="487"/>
      <c r="AB26" s="491">
        <f>SUM(AB15:AE25)+'CFP2'!H55</f>
        <v>0</v>
      </c>
      <c r="AC26" s="492"/>
      <c r="AD26" s="492"/>
      <c r="AE26" s="493"/>
    </row>
    <row r="27" spans="1:31" ht="12.75" customHeight="1" thickBot="1" x14ac:dyDescent="0.3">
      <c r="A27" s="549"/>
      <c r="B27" s="550"/>
      <c r="C27" s="550"/>
      <c r="D27" s="550"/>
      <c r="E27" s="550"/>
      <c r="F27" s="550"/>
      <c r="G27" s="550"/>
      <c r="H27" s="550"/>
      <c r="I27" s="550"/>
      <c r="J27" s="550"/>
      <c r="K27" s="550"/>
      <c r="L27" s="550"/>
      <c r="M27" s="550"/>
      <c r="N27" s="550"/>
      <c r="O27" s="550"/>
      <c r="P27" s="550"/>
      <c r="Q27" s="550"/>
      <c r="R27" s="488"/>
      <c r="S27" s="489"/>
      <c r="T27" s="489"/>
      <c r="U27" s="489"/>
      <c r="V27" s="489"/>
      <c r="W27" s="489"/>
      <c r="X27" s="489"/>
      <c r="Y27" s="489"/>
      <c r="Z27" s="489"/>
      <c r="AA27" s="490"/>
      <c r="AB27" s="494"/>
      <c r="AC27" s="495"/>
      <c r="AD27" s="495"/>
      <c r="AE27" s="496"/>
    </row>
    <row r="28" spans="1:31" ht="12.75" customHeight="1" thickTop="1" x14ac:dyDescent="0.25">
      <c r="A28" s="536" t="s">
        <v>241</v>
      </c>
      <c r="B28" s="537"/>
      <c r="C28" s="537"/>
      <c r="D28" s="537"/>
      <c r="E28" s="537"/>
      <c r="F28" s="537"/>
      <c r="G28" s="537"/>
      <c r="H28" s="537"/>
      <c r="I28" s="537"/>
      <c r="J28" s="537"/>
      <c r="K28" s="537"/>
      <c r="L28" s="537"/>
      <c r="M28" s="537"/>
      <c r="N28" s="537"/>
      <c r="O28" s="537"/>
      <c r="P28" s="537"/>
      <c r="Q28" s="538"/>
      <c r="R28" s="545" t="s">
        <v>201</v>
      </c>
      <c r="S28" s="545"/>
      <c r="T28" s="545"/>
      <c r="U28" s="545"/>
      <c r="V28" s="545"/>
      <c r="W28" s="545"/>
      <c r="X28" s="545"/>
      <c r="Y28" s="545"/>
      <c r="Z28" s="545"/>
      <c r="AA28" s="545"/>
      <c r="AB28" s="555"/>
      <c r="AC28" s="556"/>
      <c r="AD28" s="556"/>
      <c r="AE28" s="557"/>
    </row>
    <row r="29" spans="1:31" ht="12.75" customHeight="1" x14ac:dyDescent="0.25">
      <c r="A29" s="539"/>
      <c r="B29" s="540"/>
      <c r="C29" s="540"/>
      <c r="D29" s="540"/>
      <c r="E29" s="540"/>
      <c r="F29" s="540"/>
      <c r="G29" s="540"/>
      <c r="H29" s="540"/>
      <c r="I29" s="540"/>
      <c r="J29" s="540"/>
      <c r="K29" s="540"/>
      <c r="L29" s="540"/>
      <c r="M29" s="540"/>
      <c r="N29" s="540"/>
      <c r="O29" s="540"/>
      <c r="P29" s="540"/>
      <c r="Q29" s="541"/>
      <c r="R29" s="545"/>
      <c r="S29" s="545"/>
      <c r="T29" s="545"/>
      <c r="U29" s="545"/>
      <c r="V29" s="545"/>
      <c r="W29" s="545"/>
      <c r="X29" s="545"/>
      <c r="Y29" s="545"/>
      <c r="Z29" s="545"/>
      <c r="AA29" s="545"/>
      <c r="AB29" s="558"/>
      <c r="AC29" s="559"/>
      <c r="AD29" s="559"/>
      <c r="AE29" s="560"/>
    </row>
    <row r="30" spans="1:31" ht="12.75" customHeight="1" x14ac:dyDescent="0.25">
      <c r="A30" s="539"/>
      <c r="B30" s="540"/>
      <c r="C30" s="540"/>
      <c r="D30" s="540"/>
      <c r="E30" s="540"/>
      <c r="F30" s="540"/>
      <c r="G30" s="540"/>
      <c r="H30" s="540"/>
      <c r="I30" s="540"/>
      <c r="J30" s="540"/>
      <c r="K30" s="540"/>
      <c r="L30" s="540"/>
      <c r="M30" s="540"/>
      <c r="N30" s="540"/>
      <c r="O30" s="540"/>
      <c r="P30" s="540"/>
      <c r="Q30" s="541"/>
      <c r="R30" s="545" t="s">
        <v>202</v>
      </c>
      <c r="S30" s="545"/>
      <c r="T30" s="545"/>
      <c r="U30" s="545"/>
      <c r="V30" s="545"/>
      <c r="W30" s="545"/>
      <c r="X30" s="545"/>
      <c r="Y30" s="545"/>
      <c r="Z30" s="545"/>
      <c r="AA30" s="545"/>
      <c r="AB30" s="264">
        <f>AB26-AB28</f>
        <v>0</v>
      </c>
      <c r="AC30" s="265"/>
      <c r="AD30" s="265"/>
      <c r="AE30" s="276"/>
    </row>
    <row r="31" spans="1:31" ht="12.75" customHeight="1" x14ac:dyDescent="0.25">
      <c r="A31" s="542"/>
      <c r="B31" s="543"/>
      <c r="C31" s="543"/>
      <c r="D31" s="543"/>
      <c r="E31" s="543"/>
      <c r="F31" s="543"/>
      <c r="G31" s="543"/>
      <c r="H31" s="543"/>
      <c r="I31" s="543"/>
      <c r="J31" s="543"/>
      <c r="K31" s="543"/>
      <c r="L31" s="543"/>
      <c r="M31" s="543"/>
      <c r="N31" s="543"/>
      <c r="O31" s="543"/>
      <c r="P31" s="543"/>
      <c r="Q31" s="544"/>
      <c r="R31" s="545"/>
      <c r="S31" s="545"/>
      <c r="T31" s="545"/>
      <c r="U31" s="545"/>
      <c r="V31" s="545"/>
      <c r="W31" s="545"/>
      <c r="X31" s="545"/>
      <c r="Y31" s="545"/>
      <c r="Z31" s="545"/>
      <c r="AA31" s="545"/>
      <c r="AB31" s="267"/>
      <c r="AC31" s="268"/>
      <c r="AD31" s="268"/>
      <c r="AE31" s="277"/>
    </row>
    <row r="32" spans="1:31" x14ac:dyDescent="0.25">
      <c r="A32" s="127" t="s">
        <v>203</v>
      </c>
      <c r="B32" s="128" t="s">
        <v>204</v>
      </c>
      <c r="C32" s="129"/>
      <c r="D32" s="129"/>
      <c r="E32" s="129"/>
      <c r="F32" s="129"/>
      <c r="G32" s="129"/>
      <c r="H32" s="129"/>
      <c r="I32" s="130" t="s">
        <v>205</v>
      </c>
      <c r="J32" s="129"/>
      <c r="K32" s="129"/>
      <c r="L32" s="129"/>
      <c r="M32" s="129"/>
      <c r="N32" s="129"/>
      <c r="O32" s="129"/>
      <c r="P32" s="129"/>
      <c r="Q32" s="129"/>
      <c r="R32" s="131"/>
      <c r="S32" s="131"/>
      <c r="T32" s="131"/>
      <c r="U32" s="131"/>
      <c r="V32" s="131"/>
      <c r="W32" s="131"/>
      <c r="X32" s="131"/>
      <c r="Y32" s="131"/>
      <c r="Z32" s="3"/>
      <c r="AA32" s="3"/>
      <c r="AB32" s="3"/>
      <c r="AC32" s="3"/>
      <c r="AD32" s="3"/>
      <c r="AE32" s="6"/>
    </row>
    <row r="33" spans="1:31" x14ac:dyDescent="0.25">
      <c r="A33" s="132" t="s">
        <v>206</v>
      </c>
      <c r="B33" s="128"/>
      <c r="C33" s="130"/>
      <c r="D33" s="130"/>
      <c r="E33" s="130"/>
      <c r="F33" s="130"/>
      <c r="G33" s="130"/>
      <c r="H33" s="130"/>
      <c r="I33" s="130"/>
      <c r="J33" s="130"/>
      <c r="K33" s="130"/>
      <c r="L33" s="130"/>
      <c r="M33" s="130"/>
      <c r="N33" s="130"/>
      <c r="O33" s="130"/>
      <c r="P33" s="130"/>
      <c r="Q33" s="133"/>
      <c r="R33" s="131"/>
      <c r="S33" s="131"/>
      <c r="T33" s="131"/>
      <c r="U33" s="131"/>
      <c r="V33" s="131"/>
      <c r="W33" s="131"/>
      <c r="X33" s="131"/>
      <c r="Y33" s="131"/>
      <c r="Z33" s="3"/>
      <c r="AA33" s="3"/>
      <c r="AB33" s="3"/>
      <c r="AC33" s="3"/>
      <c r="AD33" s="3"/>
      <c r="AE33" s="6"/>
    </row>
    <row r="34" spans="1:31" x14ac:dyDescent="0.25">
      <c r="A34" s="16" t="s">
        <v>207</v>
      </c>
      <c r="B34" s="17" t="s">
        <v>208</v>
      </c>
      <c r="C34" s="17"/>
      <c r="D34" s="17"/>
      <c r="E34" s="17"/>
      <c r="F34" s="17"/>
      <c r="G34" s="17"/>
      <c r="H34" s="17"/>
      <c r="I34" s="17"/>
      <c r="J34" s="17"/>
      <c r="K34" s="18"/>
      <c r="L34" s="518" t="s">
        <v>209</v>
      </c>
      <c r="M34" s="519"/>
      <c r="N34" s="519"/>
      <c r="O34" s="520"/>
      <c r="P34" s="16" t="s">
        <v>210</v>
      </c>
      <c r="Q34" s="17" t="s">
        <v>211</v>
      </c>
      <c r="R34" s="17"/>
      <c r="S34" s="17"/>
      <c r="T34" s="17"/>
      <c r="U34" s="17"/>
      <c r="V34" s="17"/>
      <c r="W34" s="17"/>
      <c r="X34" s="17"/>
      <c r="Y34" s="17"/>
      <c r="Z34" s="17"/>
      <c r="AA34" s="18"/>
      <c r="AB34" s="16" t="s">
        <v>27</v>
      </c>
      <c r="AC34" s="17"/>
      <c r="AD34" s="17"/>
      <c r="AE34" s="18"/>
    </row>
    <row r="35" spans="1:31" x14ac:dyDescent="0.25">
      <c r="A35" s="510"/>
      <c r="B35" s="511"/>
      <c r="C35" s="511"/>
      <c r="D35" s="511"/>
      <c r="E35" s="511"/>
      <c r="F35" s="511"/>
      <c r="G35" s="511"/>
      <c r="H35" s="511"/>
      <c r="I35" s="511"/>
      <c r="J35" s="511"/>
      <c r="K35" s="512"/>
      <c r="L35" s="7"/>
      <c r="M35" s="8"/>
      <c r="N35" s="8"/>
      <c r="O35" s="9"/>
      <c r="P35" s="497"/>
      <c r="Q35" s="444"/>
      <c r="R35" s="444"/>
      <c r="S35" s="444"/>
      <c r="T35" s="444"/>
      <c r="U35" s="444"/>
      <c r="V35" s="444"/>
      <c r="W35" s="444"/>
      <c r="X35" s="444"/>
      <c r="Y35" s="444"/>
      <c r="Z35" s="444"/>
      <c r="AA35" s="498"/>
      <c r="AB35" s="497"/>
      <c r="AC35" s="444"/>
      <c r="AD35" s="444"/>
      <c r="AE35" s="498"/>
    </row>
    <row r="36" spans="1:31" x14ac:dyDescent="0.25">
      <c r="A36" s="513"/>
      <c r="B36" s="514"/>
      <c r="C36" s="514"/>
      <c r="D36" s="514"/>
      <c r="E36" s="514"/>
      <c r="F36" s="514"/>
      <c r="G36" s="514"/>
      <c r="H36" s="514"/>
      <c r="I36" s="514"/>
      <c r="J36" s="514"/>
      <c r="K36" s="515"/>
      <c r="L36" s="28" t="s">
        <v>14</v>
      </c>
      <c r="M36" s="48"/>
      <c r="N36" s="29" t="s">
        <v>15</v>
      </c>
      <c r="O36" s="48"/>
      <c r="P36" s="499"/>
      <c r="Q36" s="400"/>
      <c r="R36" s="400"/>
      <c r="S36" s="400"/>
      <c r="T36" s="400"/>
      <c r="U36" s="400"/>
      <c r="V36" s="400"/>
      <c r="W36" s="400"/>
      <c r="X36" s="400"/>
      <c r="Y36" s="400"/>
      <c r="Z36" s="400"/>
      <c r="AA36" s="500"/>
      <c r="AB36" s="499"/>
      <c r="AC36" s="400"/>
      <c r="AD36" s="400"/>
      <c r="AE36" s="500"/>
    </row>
    <row r="37" spans="1:31" x14ac:dyDescent="0.25">
      <c r="A37" s="28" t="s">
        <v>212</v>
      </c>
      <c r="B37" s="110" t="s">
        <v>213</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30"/>
    </row>
    <row r="38" spans="1:31" x14ac:dyDescent="0.25">
      <c r="A38" s="134" t="s">
        <v>214</v>
      </c>
      <c r="B38" s="135"/>
      <c r="C38" s="135"/>
      <c r="D38" s="135"/>
      <c r="E38" s="135"/>
      <c r="F38" s="135"/>
      <c r="G38" s="135"/>
      <c r="H38" s="135"/>
      <c r="I38" s="516" t="s">
        <v>215</v>
      </c>
      <c r="J38" s="517"/>
      <c r="K38" s="517"/>
      <c r="L38" s="517"/>
      <c r="M38" s="517"/>
      <c r="N38" s="517"/>
      <c r="O38" s="517"/>
      <c r="P38" s="517"/>
      <c r="Q38" s="517"/>
      <c r="R38" s="517"/>
      <c r="S38" s="517"/>
      <c r="T38" s="517"/>
      <c r="U38" s="517"/>
      <c r="V38" s="517"/>
      <c r="W38" s="135"/>
      <c r="X38" s="135"/>
      <c r="Y38" s="135"/>
      <c r="Z38" s="135"/>
      <c r="AA38" s="135"/>
      <c r="AB38" s="135"/>
      <c r="AC38" s="135"/>
      <c r="AD38" s="135"/>
      <c r="AE38" s="136"/>
    </row>
    <row r="39" spans="1:31" x14ac:dyDescent="0.25">
      <c r="A39" s="518" t="s">
        <v>216</v>
      </c>
      <c r="B39" s="519"/>
      <c r="C39" s="519"/>
      <c r="D39" s="519"/>
      <c r="E39" s="519"/>
      <c r="F39" s="520"/>
      <c r="G39" s="16" t="s">
        <v>217</v>
      </c>
      <c r="H39" s="17"/>
      <c r="I39" s="17"/>
      <c r="J39" s="17"/>
      <c r="K39" s="18"/>
      <c r="L39" s="137" t="s">
        <v>242</v>
      </c>
      <c r="M39" s="534" t="s">
        <v>118</v>
      </c>
      <c r="N39" s="271"/>
      <c r="O39" s="271"/>
      <c r="P39" s="271"/>
      <c r="Q39" s="271"/>
      <c r="R39" s="271"/>
      <c r="S39" s="271"/>
      <c r="T39" s="271"/>
      <c r="U39" s="271"/>
      <c r="V39" s="271"/>
      <c r="W39" s="271"/>
      <c r="X39" s="271"/>
      <c r="Y39" s="271"/>
      <c r="Z39" s="271"/>
      <c r="AA39" s="271"/>
      <c r="AB39" s="271"/>
      <c r="AC39" s="271"/>
      <c r="AD39" s="271"/>
      <c r="AE39" s="272"/>
    </row>
    <row r="40" spans="1:31" x14ac:dyDescent="0.25">
      <c r="A40" s="535" t="s">
        <v>218</v>
      </c>
      <c r="B40" s="449"/>
      <c r="C40" s="449"/>
      <c r="D40" s="449" t="s">
        <v>34</v>
      </c>
      <c r="E40" s="449"/>
      <c r="F40" s="450"/>
      <c r="G40" s="7"/>
      <c r="H40" s="8"/>
      <c r="I40" s="8"/>
      <c r="J40" s="8"/>
      <c r="K40" s="9"/>
      <c r="L40" s="138"/>
      <c r="M40" s="274"/>
      <c r="N40" s="274"/>
      <c r="O40" s="274"/>
      <c r="P40" s="274"/>
      <c r="Q40" s="274"/>
      <c r="R40" s="274"/>
      <c r="S40" s="274"/>
      <c r="T40" s="274"/>
      <c r="U40" s="274"/>
      <c r="V40" s="274"/>
      <c r="W40" s="274"/>
      <c r="X40" s="274"/>
      <c r="Y40" s="274"/>
      <c r="Z40" s="274"/>
      <c r="AA40" s="274"/>
      <c r="AB40" s="274"/>
      <c r="AC40" s="274"/>
      <c r="AD40" s="274"/>
      <c r="AE40" s="275"/>
    </row>
    <row r="41" spans="1:31" x14ac:dyDescent="0.25">
      <c r="A41" s="508"/>
      <c r="B41" s="508"/>
      <c r="C41" s="508"/>
      <c r="D41" s="508"/>
      <c r="E41" s="508"/>
      <c r="F41" s="508"/>
      <c r="G41" s="243"/>
      <c r="H41" s="241"/>
      <c r="I41" s="241"/>
      <c r="J41" s="241"/>
      <c r="K41" s="242"/>
      <c r="L41" s="509" t="s">
        <v>251</v>
      </c>
      <c r="M41" s="503"/>
      <c r="N41" s="503"/>
      <c r="O41" s="503"/>
      <c r="P41" s="503"/>
      <c r="Q41" s="503"/>
      <c r="R41" s="503"/>
      <c r="S41" s="503"/>
      <c r="T41" s="503"/>
      <c r="U41" s="503"/>
      <c r="V41" s="503"/>
      <c r="W41" s="503"/>
      <c r="X41" s="503"/>
      <c r="Y41" s="503"/>
      <c r="Z41" s="503"/>
      <c r="AA41" s="503"/>
      <c r="AB41" s="503"/>
      <c r="AC41" s="503"/>
      <c r="AD41" s="503"/>
      <c r="AE41" s="504"/>
    </row>
    <row r="42" spans="1:31" x14ac:dyDescent="0.25">
      <c r="A42" s="508"/>
      <c r="B42" s="508"/>
      <c r="C42" s="508"/>
      <c r="D42" s="508"/>
      <c r="E42" s="508"/>
      <c r="F42" s="508"/>
      <c r="G42" s="243"/>
      <c r="H42" s="241"/>
      <c r="I42" s="241"/>
      <c r="J42" s="241"/>
      <c r="K42" s="242"/>
      <c r="L42" s="499"/>
      <c r="M42" s="400"/>
      <c r="N42" s="400"/>
      <c r="O42" s="400"/>
      <c r="P42" s="400"/>
      <c r="Q42" s="400"/>
      <c r="R42" s="400"/>
      <c r="S42" s="400"/>
      <c r="T42" s="400"/>
      <c r="U42" s="400"/>
      <c r="V42" s="400"/>
      <c r="W42" s="400"/>
      <c r="X42" s="400"/>
      <c r="Y42" s="400"/>
      <c r="Z42" s="400"/>
      <c r="AA42" s="400"/>
      <c r="AB42" s="400"/>
      <c r="AC42" s="400"/>
      <c r="AD42" s="400"/>
      <c r="AE42" s="500"/>
    </row>
    <row r="43" spans="1:31" x14ac:dyDescent="0.25">
      <c r="A43" s="533"/>
      <c r="B43" s="533"/>
      <c r="C43" s="533"/>
      <c r="D43" s="533"/>
      <c r="E43" s="533"/>
      <c r="F43" s="533"/>
      <c r="G43" s="225"/>
      <c r="H43" s="226"/>
      <c r="I43" s="226"/>
      <c r="J43" s="226"/>
      <c r="K43" s="227"/>
      <c r="L43" s="21" t="s">
        <v>219</v>
      </c>
      <c r="M43" s="139"/>
      <c r="N43" s="139"/>
      <c r="O43" s="139"/>
      <c r="P43" s="139"/>
      <c r="Q43" s="32"/>
      <c r="R43" s="140"/>
      <c r="S43" s="21" t="s">
        <v>27</v>
      </c>
      <c r="T43" s="17"/>
      <c r="U43" s="140"/>
      <c r="V43" s="21" t="s">
        <v>220</v>
      </c>
      <c r="W43" s="141"/>
      <c r="X43" s="141"/>
      <c r="Y43" s="141"/>
      <c r="Z43" s="141"/>
      <c r="AA43" s="142"/>
      <c r="AB43" s="143"/>
      <c r="AC43" s="21" t="s">
        <v>27</v>
      </c>
      <c r="AD43" s="17"/>
      <c r="AE43" s="140"/>
    </row>
    <row r="44" spans="1:31" x14ac:dyDescent="0.25">
      <c r="A44" s="243"/>
      <c r="B44" s="241"/>
      <c r="C44" s="242"/>
      <c r="D44" s="243"/>
      <c r="E44" s="241"/>
      <c r="F44" s="242"/>
      <c r="G44" s="243"/>
      <c r="H44" s="241"/>
      <c r="I44" s="241"/>
      <c r="J44" s="241"/>
      <c r="K44" s="242"/>
      <c r="L44" s="502"/>
      <c r="M44" s="503"/>
      <c r="N44" s="503"/>
      <c r="O44" s="503"/>
      <c r="P44" s="503"/>
      <c r="Q44" s="503"/>
      <c r="R44" s="504"/>
      <c r="S44" s="502"/>
      <c r="T44" s="503"/>
      <c r="U44" s="504"/>
      <c r="V44" s="502"/>
      <c r="W44" s="503"/>
      <c r="X44" s="503"/>
      <c r="Y44" s="503"/>
      <c r="Z44" s="503"/>
      <c r="AA44" s="503"/>
      <c r="AB44" s="504"/>
      <c r="AC44" s="502"/>
      <c r="AD44" s="503"/>
      <c r="AE44" s="504"/>
    </row>
    <row r="45" spans="1:31" ht="13.8" thickBot="1" x14ac:dyDescent="0.3">
      <c r="A45" s="529"/>
      <c r="B45" s="529"/>
      <c r="C45" s="529"/>
      <c r="D45" s="529"/>
      <c r="E45" s="529"/>
      <c r="F45" s="529"/>
      <c r="G45" s="530"/>
      <c r="H45" s="531"/>
      <c r="I45" s="531"/>
      <c r="J45" s="531"/>
      <c r="K45" s="532"/>
      <c r="L45" s="505"/>
      <c r="M45" s="506"/>
      <c r="N45" s="506"/>
      <c r="O45" s="506"/>
      <c r="P45" s="506"/>
      <c r="Q45" s="506"/>
      <c r="R45" s="507"/>
      <c r="S45" s="505"/>
      <c r="T45" s="506"/>
      <c r="U45" s="507"/>
      <c r="V45" s="505"/>
      <c r="W45" s="506"/>
      <c r="X45" s="506"/>
      <c r="Y45" s="506"/>
      <c r="Z45" s="506"/>
      <c r="AA45" s="506"/>
      <c r="AB45" s="507"/>
      <c r="AC45" s="505"/>
      <c r="AD45" s="506"/>
      <c r="AE45" s="507"/>
    </row>
    <row r="46" spans="1:31" x14ac:dyDescent="0.25">
      <c r="A46" s="144" t="s">
        <v>123</v>
      </c>
      <c r="B46" s="145"/>
      <c r="C46" s="145"/>
      <c r="D46" s="145"/>
      <c r="E46" s="145"/>
      <c r="F46" s="145"/>
      <c r="G46" s="145"/>
      <c r="H46" s="145"/>
      <c r="I46" s="526" t="s">
        <v>221</v>
      </c>
      <c r="J46" s="526"/>
      <c r="K46" s="526"/>
      <c r="L46" s="526"/>
      <c r="M46" s="526"/>
      <c r="N46" s="526"/>
      <c r="O46" s="526"/>
      <c r="P46" s="526"/>
      <c r="Q46" s="526"/>
      <c r="R46" s="526"/>
      <c r="S46" s="526"/>
      <c r="T46" s="526"/>
      <c r="U46" s="526"/>
      <c r="V46" s="526"/>
      <c r="W46" s="145"/>
      <c r="X46" s="145"/>
      <c r="Y46" s="145"/>
      <c r="Z46" s="145"/>
      <c r="AA46" s="145"/>
      <c r="AB46" s="145"/>
      <c r="AC46" s="145"/>
      <c r="AD46" s="145"/>
      <c r="AE46" s="146"/>
    </row>
    <row r="47" spans="1:31" x14ac:dyDescent="0.25">
      <c r="A47" s="16" t="s">
        <v>222</v>
      </c>
      <c r="B47" s="17"/>
      <c r="C47" s="17"/>
      <c r="D47" s="17"/>
      <c r="E47" s="17"/>
      <c r="F47" s="17"/>
      <c r="G47" s="18"/>
      <c r="H47" s="17" t="s">
        <v>223</v>
      </c>
      <c r="I47" s="32"/>
      <c r="J47" s="17"/>
      <c r="K47" s="17"/>
      <c r="L47" s="17"/>
      <c r="M47" s="17"/>
      <c r="N47" s="18"/>
      <c r="O47" s="17" t="s">
        <v>224</v>
      </c>
      <c r="Q47" s="17"/>
      <c r="R47" s="17"/>
      <c r="S47" s="17"/>
      <c r="T47" s="17"/>
      <c r="U47" s="17"/>
      <c r="V47" s="17"/>
      <c r="W47" s="17"/>
      <c r="X47" s="17"/>
      <c r="Y47" s="17"/>
      <c r="Z47" s="17"/>
      <c r="AA47" s="17"/>
      <c r="AB47" s="17"/>
      <c r="AC47" s="17"/>
      <c r="AD47" s="17"/>
      <c r="AE47" s="18"/>
    </row>
    <row r="48" spans="1:31" x14ac:dyDescent="0.25">
      <c r="A48" s="527"/>
      <c r="B48" s="444"/>
      <c r="C48" s="444"/>
      <c r="D48" s="444"/>
      <c r="E48" s="444"/>
      <c r="F48" s="444"/>
      <c r="G48" s="498"/>
      <c r="H48" s="497"/>
      <c r="I48" s="444"/>
      <c r="J48" s="444"/>
      <c r="K48" s="444"/>
      <c r="L48" s="444"/>
      <c r="M48" s="444"/>
      <c r="N48" s="498"/>
      <c r="O48" s="5" t="s">
        <v>225</v>
      </c>
      <c r="P48" s="3"/>
      <c r="Q48" s="3"/>
      <c r="R48" s="3"/>
      <c r="S48" s="3"/>
      <c r="T48" s="3"/>
      <c r="U48" s="3"/>
      <c r="V48" s="3"/>
      <c r="W48" s="3"/>
      <c r="X48" s="3"/>
      <c r="Y48" s="3"/>
      <c r="Z48" s="3"/>
      <c r="AA48" s="3"/>
      <c r="AB48" s="3"/>
      <c r="AC48" s="3"/>
      <c r="AD48" s="3"/>
      <c r="AE48" s="6"/>
    </row>
    <row r="49" spans="1:31" x14ac:dyDescent="0.25">
      <c r="A49" s="499"/>
      <c r="B49" s="400"/>
      <c r="C49" s="400"/>
      <c r="D49" s="400"/>
      <c r="E49" s="400"/>
      <c r="F49" s="400"/>
      <c r="G49" s="500"/>
      <c r="H49" s="499"/>
      <c r="I49" s="400"/>
      <c r="J49" s="400"/>
      <c r="K49" s="400"/>
      <c r="L49" s="400"/>
      <c r="M49" s="400"/>
      <c r="N49" s="500"/>
      <c r="O49" s="7"/>
      <c r="P49" s="8"/>
      <c r="Q49" s="8"/>
      <c r="R49" s="8"/>
      <c r="S49" s="8"/>
      <c r="T49" s="8"/>
      <c r="U49" s="8"/>
      <c r="V49" s="8"/>
      <c r="W49" s="8"/>
      <c r="X49" s="8"/>
      <c r="Y49" s="8"/>
      <c r="Z49" s="8"/>
      <c r="AA49" s="8"/>
      <c r="AB49" s="8"/>
      <c r="AC49" s="8"/>
      <c r="AD49" s="8"/>
      <c r="AE49" s="9"/>
    </row>
    <row r="50" spans="1:31" x14ac:dyDescent="0.25">
      <c r="A50" s="16" t="s">
        <v>226</v>
      </c>
      <c r="B50" s="17" t="s">
        <v>227</v>
      </c>
      <c r="C50" s="17"/>
      <c r="D50" s="17"/>
      <c r="E50" s="17"/>
      <c r="F50" s="17"/>
      <c r="G50" s="18"/>
      <c r="H50" s="16" t="s">
        <v>228</v>
      </c>
      <c r="I50" s="17"/>
      <c r="J50" s="17"/>
      <c r="K50" s="17"/>
      <c r="L50" s="17"/>
      <c r="M50" s="17"/>
      <c r="N50" s="18"/>
      <c r="O50" s="16" t="s">
        <v>229</v>
      </c>
      <c r="P50" s="17" t="s">
        <v>230</v>
      </c>
      <c r="Q50" s="17"/>
      <c r="R50" s="528"/>
      <c r="S50" s="503"/>
      <c r="T50" s="503"/>
      <c r="U50" s="503"/>
      <c r="V50" s="503"/>
      <c r="W50" s="503"/>
      <c r="X50" s="503"/>
      <c r="Y50" s="503"/>
      <c r="Z50" s="503"/>
      <c r="AA50" s="503"/>
      <c r="AB50" s="504"/>
      <c r="AC50" s="16" t="s">
        <v>27</v>
      </c>
      <c r="AD50" s="17"/>
      <c r="AE50" s="18"/>
    </row>
    <row r="51" spans="1:31" x14ac:dyDescent="0.25">
      <c r="A51" s="497"/>
      <c r="B51" s="444"/>
      <c r="C51" s="444"/>
      <c r="D51" s="444"/>
      <c r="E51" s="444"/>
      <c r="F51" s="444"/>
      <c r="G51" s="498"/>
      <c r="H51" s="497"/>
      <c r="I51" s="444"/>
      <c r="J51" s="444"/>
      <c r="K51" s="444"/>
      <c r="L51" s="444"/>
      <c r="M51" s="444"/>
      <c r="N51" s="498"/>
      <c r="O51" s="497"/>
      <c r="P51" s="444"/>
      <c r="Q51" s="444"/>
      <c r="R51" s="444"/>
      <c r="S51" s="444"/>
      <c r="T51" s="444"/>
      <c r="U51" s="444"/>
      <c r="V51" s="444"/>
      <c r="W51" s="444"/>
      <c r="X51" s="444"/>
      <c r="Y51" s="444"/>
      <c r="Z51" s="444"/>
      <c r="AA51" s="444"/>
      <c r="AB51" s="498"/>
      <c r="AC51" s="497"/>
      <c r="AD51" s="444"/>
      <c r="AE51" s="498"/>
    </row>
    <row r="52" spans="1:31" x14ac:dyDescent="0.25">
      <c r="A52" s="499"/>
      <c r="B52" s="400"/>
      <c r="C52" s="400"/>
      <c r="D52" s="400"/>
      <c r="E52" s="400"/>
      <c r="F52" s="400"/>
      <c r="G52" s="500"/>
      <c r="H52" s="499"/>
      <c r="I52" s="400"/>
      <c r="J52" s="400"/>
      <c r="K52" s="400"/>
      <c r="L52" s="400"/>
      <c r="M52" s="400"/>
      <c r="N52" s="500"/>
      <c r="O52" s="499"/>
      <c r="P52" s="400"/>
      <c r="Q52" s="400"/>
      <c r="R52" s="400"/>
      <c r="S52" s="400"/>
      <c r="T52" s="400"/>
      <c r="U52" s="400"/>
      <c r="V52" s="400"/>
      <c r="W52" s="400"/>
      <c r="X52" s="400"/>
      <c r="Y52" s="400"/>
      <c r="Z52" s="400"/>
      <c r="AA52" s="400"/>
      <c r="AB52" s="500"/>
      <c r="AC52" s="499"/>
      <c r="AD52" s="400"/>
      <c r="AE52" s="500"/>
    </row>
    <row r="53" spans="1:31" x14ac:dyDescent="0.25">
      <c r="A53" s="16" t="s">
        <v>231</v>
      </c>
      <c r="B53" s="17"/>
      <c r="C53" s="17"/>
      <c r="D53" s="17"/>
      <c r="E53" s="17"/>
      <c r="F53" s="17"/>
      <c r="G53" s="18"/>
      <c r="H53" s="16" t="s">
        <v>232</v>
      </c>
      <c r="I53" s="17"/>
      <c r="J53" s="17"/>
      <c r="K53" s="17"/>
      <c r="L53" s="17"/>
      <c r="M53" s="17"/>
      <c r="N53" s="18"/>
      <c r="O53" s="147"/>
      <c r="P53" s="148"/>
      <c r="Q53" s="148"/>
      <c r="R53" s="148"/>
      <c r="S53" s="148"/>
      <c r="T53" s="148"/>
      <c r="U53" s="148"/>
      <c r="V53" s="148"/>
      <c r="W53" s="148"/>
      <c r="X53" s="148"/>
      <c r="Y53" s="148"/>
      <c r="Z53" s="148"/>
      <c r="AA53" s="148"/>
      <c r="AB53" s="148"/>
      <c r="AC53" s="148"/>
      <c r="AD53" s="148"/>
      <c r="AE53" s="149"/>
    </row>
    <row r="54" spans="1:31" x14ac:dyDescent="0.25">
      <c r="A54" s="5" t="s">
        <v>233</v>
      </c>
      <c r="B54" s="3"/>
      <c r="C54" s="3"/>
      <c r="D54" s="3"/>
      <c r="E54" s="3"/>
      <c r="F54" s="3"/>
      <c r="G54" s="6"/>
      <c r="H54" s="497"/>
      <c r="I54" s="444"/>
      <c r="J54" s="444"/>
      <c r="K54" s="444"/>
      <c r="L54" s="444"/>
      <c r="M54" s="444"/>
      <c r="N54" s="498"/>
      <c r="O54" s="150"/>
      <c r="P54" s="151"/>
      <c r="Q54" s="151"/>
      <c r="R54" s="151"/>
      <c r="S54" s="151"/>
      <c r="T54" s="151"/>
      <c r="U54" s="151"/>
      <c r="V54" s="151"/>
      <c r="W54" s="151"/>
      <c r="X54" s="151"/>
      <c r="Y54" s="151"/>
      <c r="Z54" s="151"/>
      <c r="AA54" s="151"/>
      <c r="AB54" s="151"/>
      <c r="AC54" s="151"/>
      <c r="AD54" s="151"/>
      <c r="AE54" s="152"/>
    </row>
    <row r="55" spans="1:31" x14ac:dyDescent="0.25">
      <c r="A55" s="497"/>
      <c r="B55" s="444"/>
      <c r="C55" s="444"/>
      <c r="D55" s="444"/>
      <c r="E55" s="444"/>
      <c r="F55" s="444"/>
      <c r="G55" s="498"/>
      <c r="H55" s="501"/>
      <c r="I55" s="444"/>
      <c r="J55" s="444"/>
      <c r="K55" s="444"/>
      <c r="L55" s="444"/>
      <c r="M55" s="444"/>
      <c r="N55" s="498"/>
      <c r="O55" s="150"/>
      <c r="P55" s="151"/>
      <c r="Q55" s="151"/>
      <c r="R55" s="151"/>
      <c r="S55" s="151"/>
      <c r="T55" s="151"/>
      <c r="U55" s="151"/>
      <c r="V55" s="151"/>
      <c r="W55" s="151"/>
      <c r="X55" s="151"/>
      <c r="Y55" s="151"/>
      <c r="Z55" s="151"/>
      <c r="AA55" s="151"/>
      <c r="AB55" s="151"/>
      <c r="AC55" s="151"/>
      <c r="AD55" s="151"/>
      <c r="AE55" s="152"/>
    </row>
    <row r="56" spans="1:31" x14ac:dyDescent="0.25">
      <c r="A56" s="499"/>
      <c r="B56" s="400"/>
      <c r="C56" s="400"/>
      <c r="D56" s="400"/>
      <c r="E56" s="400"/>
      <c r="F56" s="400"/>
      <c r="G56" s="500"/>
      <c r="H56" s="499"/>
      <c r="I56" s="400"/>
      <c r="J56" s="400"/>
      <c r="K56" s="400"/>
      <c r="L56" s="400"/>
      <c r="M56" s="400"/>
      <c r="N56" s="500"/>
      <c r="O56" s="153"/>
      <c r="P56" s="154"/>
      <c r="Q56" s="154"/>
      <c r="R56" s="154"/>
      <c r="S56" s="154"/>
      <c r="T56" s="154"/>
      <c r="U56" s="154"/>
      <c r="V56" s="154"/>
      <c r="W56" s="154"/>
      <c r="X56" s="154"/>
      <c r="Y56" s="154"/>
      <c r="Z56" s="154"/>
      <c r="AA56" s="154"/>
      <c r="AB56" s="154"/>
      <c r="AC56" s="154"/>
      <c r="AD56" s="154"/>
      <c r="AE56" s="155"/>
    </row>
    <row r="57" spans="1:31" x14ac:dyDescent="0.25">
      <c r="A57" s="50" t="s">
        <v>289</v>
      </c>
      <c r="B57" s="50"/>
      <c r="L57" s="350" t="s">
        <v>60</v>
      </c>
      <c r="M57" s="350"/>
      <c r="N57" s="350"/>
      <c r="O57" s="350"/>
      <c r="P57" s="350"/>
      <c r="Q57" s="350"/>
      <c r="R57" s="350"/>
      <c r="S57" s="350"/>
      <c r="Z57" s="561" t="s">
        <v>238</v>
      </c>
      <c r="AA57" s="561"/>
      <c r="AB57" s="561"/>
      <c r="AC57" s="561"/>
      <c r="AD57" s="561"/>
      <c r="AE57" s="561"/>
    </row>
  </sheetData>
  <sheetProtection algorithmName="SHA-512" hashValue="cDzZLMyKU45O3QmBybQIBdsxEHJEh7xz3IabFUvI2+CUho0xNJo1ZQqW7Df8l7qMMqIj6wAqupbaCXKY9hJluA==" saltValue="9VMhfprBjoMXD7YU33mEMA==" spinCount="100000" sheet="1" selectLockedCells="1"/>
  <mergeCells count="161">
    <mergeCell ref="Z57:AE57"/>
    <mergeCell ref="A1:AE1"/>
    <mergeCell ref="A2:AE2"/>
    <mergeCell ref="A3:AE3"/>
    <mergeCell ref="V4:AE4"/>
    <mergeCell ref="L5:T6"/>
    <mergeCell ref="U5:AE6"/>
    <mergeCell ref="L11:V12"/>
    <mergeCell ref="R14:U14"/>
    <mergeCell ref="A15:C15"/>
    <mergeCell ref="D15:E15"/>
    <mergeCell ref="F15:K15"/>
    <mergeCell ref="L15:Q15"/>
    <mergeCell ref="R15:U15"/>
    <mergeCell ref="L8:T9"/>
    <mergeCell ref="U8:AE9"/>
    <mergeCell ref="A8:C8"/>
    <mergeCell ref="D8:K8"/>
    <mergeCell ref="V15:Y15"/>
    <mergeCell ref="V14:X14"/>
    <mergeCell ref="A16:C16"/>
    <mergeCell ref="D16:E16"/>
    <mergeCell ref="R24:U24"/>
    <mergeCell ref="V24:Y24"/>
    <mergeCell ref="A19:C19"/>
    <mergeCell ref="D19:E19"/>
    <mergeCell ref="F19:K19"/>
    <mergeCell ref="L19:Q19"/>
    <mergeCell ref="R19:U19"/>
    <mergeCell ref="V19:Y19"/>
    <mergeCell ref="F16:K16"/>
    <mergeCell ref="L16:Q16"/>
    <mergeCell ref="R16:U16"/>
    <mergeCell ref="V16:Y16"/>
    <mergeCell ref="A18:C18"/>
    <mergeCell ref="D18:E18"/>
    <mergeCell ref="F18:K18"/>
    <mergeCell ref="L18:Q18"/>
    <mergeCell ref="R18:U18"/>
    <mergeCell ref="V18:Y18"/>
    <mergeCell ref="A17:C17"/>
    <mergeCell ref="D17:E17"/>
    <mergeCell ref="F17:K17"/>
    <mergeCell ref="L17:Q17"/>
    <mergeCell ref="R17:U17"/>
    <mergeCell ref="V17:Y17"/>
    <mergeCell ref="D23:E23"/>
    <mergeCell ref="F23:K23"/>
    <mergeCell ref="L23:Q23"/>
    <mergeCell ref="A21:C21"/>
    <mergeCell ref="D21:E21"/>
    <mergeCell ref="F21:K21"/>
    <mergeCell ref="L21:Q21"/>
    <mergeCell ref="A24:C24"/>
    <mergeCell ref="D24:E24"/>
    <mergeCell ref="F24:K24"/>
    <mergeCell ref="L24:Q24"/>
    <mergeCell ref="A23:C23"/>
    <mergeCell ref="M39:AE40"/>
    <mergeCell ref="A40:C40"/>
    <mergeCell ref="D40:F40"/>
    <mergeCell ref="A28:Q31"/>
    <mergeCell ref="L34:O34"/>
    <mergeCell ref="R28:AA29"/>
    <mergeCell ref="R30:AA31"/>
    <mergeCell ref="A26:Q27"/>
    <mergeCell ref="A25:C25"/>
    <mergeCell ref="D25:E25"/>
    <mergeCell ref="F25:K25"/>
    <mergeCell ref="L25:Q25"/>
    <mergeCell ref="R25:U25"/>
    <mergeCell ref="V25:Y25"/>
    <mergeCell ref="AB25:AE25"/>
    <mergeCell ref="AB28:AE29"/>
    <mergeCell ref="AB30:AE31"/>
    <mergeCell ref="Z25:AA25"/>
    <mergeCell ref="L57:S57"/>
    <mergeCell ref="A5:C5"/>
    <mergeCell ref="D5:K5"/>
    <mergeCell ref="A6:C6"/>
    <mergeCell ref="D6:K6"/>
    <mergeCell ref="A7:C7"/>
    <mergeCell ref="D7:K7"/>
    <mergeCell ref="I46:V46"/>
    <mergeCell ref="A48:G49"/>
    <mergeCell ref="H48:N49"/>
    <mergeCell ref="R50:AB50"/>
    <mergeCell ref="A51:G52"/>
    <mergeCell ref="H51:N52"/>
    <mergeCell ref="O51:AB52"/>
    <mergeCell ref="L44:R45"/>
    <mergeCell ref="S44:U45"/>
    <mergeCell ref="V44:AB45"/>
    <mergeCell ref="A45:C45"/>
    <mergeCell ref="D45:F45"/>
    <mergeCell ref="G45:K45"/>
    <mergeCell ref="A43:C43"/>
    <mergeCell ref="D43:F43"/>
    <mergeCell ref="G43:K43"/>
    <mergeCell ref="A44:C44"/>
    <mergeCell ref="R23:U23"/>
    <mergeCell ref="V23:Y23"/>
    <mergeCell ref="R26:AA27"/>
    <mergeCell ref="AB26:AE27"/>
    <mergeCell ref="R21:U21"/>
    <mergeCell ref="V21:Y21"/>
    <mergeCell ref="AC51:AE52"/>
    <mergeCell ref="H54:N56"/>
    <mergeCell ref="A55:G56"/>
    <mergeCell ref="AC44:AE45"/>
    <mergeCell ref="D44:F44"/>
    <mergeCell ref="G44:K44"/>
    <mergeCell ref="A41:C41"/>
    <mergeCell ref="D41:F41"/>
    <mergeCell ref="G41:K41"/>
    <mergeCell ref="L41:AE42"/>
    <mergeCell ref="A42:C42"/>
    <mergeCell ref="D42:F42"/>
    <mergeCell ref="G42:K42"/>
    <mergeCell ref="A35:K36"/>
    <mergeCell ref="P35:AA36"/>
    <mergeCell ref="AB35:AE36"/>
    <mergeCell ref="I38:V38"/>
    <mergeCell ref="A39:F39"/>
    <mergeCell ref="Z11:AE12"/>
    <mergeCell ref="Z13:AA13"/>
    <mergeCell ref="Z14:AA14"/>
    <mergeCell ref="Z15:AA15"/>
    <mergeCell ref="Z16:AA16"/>
    <mergeCell ref="Z17:AA17"/>
    <mergeCell ref="Z18:AA18"/>
    <mergeCell ref="Z19:AA19"/>
    <mergeCell ref="Z24:AA24"/>
    <mergeCell ref="Z23:AA23"/>
    <mergeCell ref="AB23:AE23"/>
    <mergeCell ref="Z21:AA21"/>
    <mergeCell ref="AB21:AE21"/>
    <mergeCell ref="AB13:AE13"/>
    <mergeCell ref="AB14:AE14"/>
    <mergeCell ref="AB15:AE15"/>
    <mergeCell ref="AB16:AE16"/>
    <mergeCell ref="AB17:AE17"/>
    <mergeCell ref="AB18:AE18"/>
    <mergeCell ref="AB19:AE19"/>
    <mergeCell ref="AB24:AE24"/>
    <mergeCell ref="A20:C20"/>
    <mergeCell ref="D20:E20"/>
    <mergeCell ref="F20:K20"/>
    <mergeCell ref="L20:Q20"/>
    <mergeCell ref="R20:U20"/>
    <mergeCell ref="V20:Y20"/>
    <mergeCell ref="Z20:AA20"/>
    <mergeCell ref="AB20:AE20"/>
    <mergeCell ref="A22:C22"/>
    <mergeCell ref="D22:E22"/>
    <mergeCell ref="F22:K22"/>
    <mergeCell ref="L22:Q22"/>
    <mergeCell ref="R22:U22"/>
    <mergeCell ref="V22:Y22"/>
    <mergeCell ref="Z22:AA22"/>
    <mergeCell ref="AB22:AE22"/>
  </mergeCells>
  <dataValidations count="1">
    <dataValidation type="list" allowBlank="1" showInputMessage="1" showErrorMessage="1" sqref="Z15:Z25" xr:uid="{00000000-0002-0000-0300-000000000000}">
      <formula1>"50%,65%,87.5%,100%"</formula1>
    </dataValidation>
  </dataValidations>
  <printOptions horizontalCentered="1"/>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topLeftCell="A3" workbookViewId="0">
      <selection activeCell="E5" sqref="E5"/>
    </sheetView>
  </sheetViews>
  <sheetFormatPr defaultColWidth="9.109375" defaultRowHeight="13.2" x14ac:dyDescent="0.25"/>
  <cols>
    <col min="1" max="1" width="9.6640625" style="4" customWidth="1"/>
    <col min="2" max="2" width="13.33203125" style="174" customWidth="1"/>
    <col min="3" max="4" width="21.6640625" style="4" customWidth="1"/>
    <col min="5" max="6" width="9.6640625" style="4" customWidth="1"/>
    <col min="7" max="7" width="7.6640625" style="4" customWidth="1"/>
    <col min="8" max="8" width="16.6640625" style="4" customWidth="1"/>
    <col min="9" max="16384" width="9.109375" style="4"/>
  </cols>
  <sheetData>
    <row r="1" spans="1:8" ht="15" x14ac:dyDescent="0.25">
      <c r="A1" s="156"/>
      <c r="B1" s="118"/>
      <c r="C1" s="156"/>
      <c r="D1" s="156"/>
      <c r="E1" s="157"/>
      <c r="F1" s="157"/>
      <c r="G1" s="157"/>
      <c r="H1" s="157" t="s">
        <v>234</v>
      </c>
    </row>
    <row r="2" spans="1:8" ht="15" x14ac:dyDescent="0.25">
      <c r="A2" s="156"/>
      <c r="B2" s="118"/>
      <c r="C2" s="156"/>
      <c r="D2" s="156"/>
      <c r="E2" s="157"/>
      <c r="F2" s="157"/>
      <c r="G2" s="157"/>
      <c r="H2" s="157"/>
    </row>
    <row r="3" spans="1:8" x14ac:dyDescent="0.25">
      <c r="A3" s="578" t="s">
        <v>246</v>
      </c>
      <c r="B3" s="579"/>
      <c r="C3" s="177" t="s">
        <v>235</v>
      </c>
      <c r="D3" s="177" t="s">
        <v>236</v>
      </c>
      <c r="E3" s="178" t="s">
        <v>243</v>
      </c>
      <c r="F3" s="179" t="s">
        <v>245</v>
      </c>
      <c r="G3" s="176" t="s">
        <v>247</v>
      </c>
      <c r="H3" s="176" t="s">
        <v>248</v>
      </c>
    </row>
    <row r="4" spans="1:8" x14ac:dyDescent="0.25">
      <c r="A4" s="580"/>
      <c r="B4" s="581"/>
      <c r="C4" s="180"/>
      <c r="D4" s="180"/>
      <c r="E4" s="181" t="s">
        <v>244</v>
      </c>
      <c r="F4" s="181" t="s">
        <v>51</v>
      </c>
      <c r="G4" s="182"/>
      <c r="H4" s="175" t="s">
        <v>200</v>
      </c>
    </row>
    <row r="5" spans="1:8" x14ac:dyDescent="0.25">
      <c r="A5" s="15"/>
      <c r="B5" s="117"/>
      <c r="C5" s="158"/>
      <c r="D5" s="158"/>
      <c r="E5" s="159"/>
      <c r="F5" s="159"/>
      <c r="G5" s="183">
        <v>0.875</v>
      </c>
      <c r="H5" s="160">
        <f>PRODUCT(A5*(IF(E5&lt;F5,E5,F5)))*G5</f>
        <v>0</v>
      </c>
    </row>
    <row r="6" spans="1:8" x14ac:dyDescent="0.25">
      <c r="A6" s="15"/>
      <c r="B6" s="117"/>
      <c r="C6" s="158"/>
      <c r="D6" s="158"/>
      <c r="E6" s="159"/>
      <c r="F6" s="161"/>
      <c r="G6" s="183">
        <v>0.875</v>
      </c>
      <c r="H6" s="160">
        <f t="shared" ref="H6:H54" si="0">PRODUCT(A6*(IF(E6&lt;F6,E6,F6)))*G6</f>
        <v>0</v>
      </c>
    </row>
    <row r="7" spans="1:8" x14ac:dyDescent="0.25">
      <c r="A7" s="15"/>
      <c r="B7" s="117"/>
      <c r="C7" s="158"/>
      <c r="D7" s="158"/>
      <c r="E7" s="159"/>
      <c r="F7" s="161"/>
      <c r="G7" s="183">
        <v>0.875</v>
      </c>
      <c r="H7" s="160">
        <f t="shared" si="0"/>
        <v>0</v>
      </c>
    </row>
    <row r="8" spans="1:8" x14ac:dyDescent="0.25">
      <c r="A8" s="15"/>
      <c r="B8" s="117"/>
      <c r="C8" s="158"/>
      <c r="D8" s="158"/>
      <c r="E8" s="159"/>
      <c r="F8" s="161"/>
      <c r="G8" s="183">
        <v>0.875</v>
      </c>
      <c r="H8" s="160">
        <f t="shared" si="0"/>
        <v>0</v>
      </c>
    </row>
    <row r="9" spans="1:8" x14ac:dyDescent="0.25">
      <c r="A9" s="15"/>
      <c r="B9" s="117"/>
      <c r="C9" s="158"/>
      <c r="D9" s="158"/>
      <c r="E9" s="159"/>
      <c r="F9" s="161"/>
      <c r="G9" s="183">
        <v>0.875</v>
      </c>
      <c r="H9" s="160">
        <f t="shared" si="0"/>
        <v>0</v>
      </c>
    </row>
    <row r="10" spans="1:8" x14ac:dyDescent="0.25">
      <c r="A10" s="15"/>
      <c r="B10" s="117"/>
      <c r="C10" s="158"/>
      <c r="D10" s="158"/>
      <c r="E10" s="159"/>
      <c r="F10" s="161"/>
      <c r="G10" s="183">
        <v>0.875</v>
      </c>
      <c r="H10" s="160">
        <f t="shared" si="0"/>
        <v>0</v>
      </c>
    </row>
    <row r="11" spans="1:8" x14ac:dyDescent="0.25">
      <c r="A11" s="15"/>
      <c r="B11" s="117"/>
      <c r="C11" s="158"/>
      <c r="D11" s="158"/>
      <c r="E11" s="159"/>
      <c r="F11" s="161"/>
      <c r="G11" s="183">
        <v>0.875</v>
      </c>
      <c r="H11" s="160">
        <f t="shared" si="0"/>
        <v>0</v>
      </c>
    </row>
    <row r="12" spans="1:8" x14ac:dyDescent="0.25">
      <c r="A12" s="15"/>
      <c r="B12" s="117"/>
      <c r="C12" s="158"/>
      <c r="D12" s="158"/>
      <c r="E12" s="159"/>
      <c r="F12" s="161"/>
      <c r="G12" s="183">
        <v>0.875</v>
      </c>
      <c r="H12" s="160">
        <f t="shared" si="0"/>
        <v>0</v>
      </c>
    </row>
    <row r="13" spans="1:8" x14ac:dyDescent="0.25">
      <c r="A13" s="15"/>
      <c r="B13" s="117"/>
      <c r="C13" s="158"/>
      <c r="D13" s="158"/>
      <c r="E13" s="159"/>
      <c r="F13" s="161"/>
      <c r="G13" s="183">
        <v>0.875</v>
      </c>
      <c r="H13" s="160">
        <f t="shared" si="0"/>
        <v>0</v>
      </c>
    </row>
    <row r="14" spans="1:8" x14ac:dyDescent="0.25">
      <c r="A14" s="15"/>
      <c r="B14" s="117"/>
      <c r="C14" s="158"/>
      <c r="D14" s="158"/>
      <c r="E14" s="159"/>
      <c r="F14" s="161"/>
      <c r="G14" s="183">
        <v>0.875</v>
      </c>
      <c r="H14" s="160">
        <f t="shared" si="0"/>
        <v>0</v>
      </c>
    </row>
    <row r="15" spans="1:8" x14ac:dyDescent="0.25">
      <c r="A15" s="15"/>
      <c r="B15" s="117"/>
      <c r="C15" s="158"/>
      <c r="D15" s="158"/>
      <c r="E15" s="159"/>
      <c r="F15" s="161"/>
      <c r="G15" s="183">
        <v>0.875</v>
      </c>
      <c r="H15" s="160">
        <f t="shared" si="0"/>
        <v>0</v>
      </c>
    </row>
    <row r="16" spans="1:8" x14ac:dyDescent="0.25">
      <c r="A16" s="15"/>
      <c r="B16" s="117"/>
      <c r="C16" s="158"/>
      <c r="D16" s="158"/>
      <c r="E16" s="159"/>
      <c r="F16" s="161"/>
      <c r="G16" s="183">
        <v>0.875</v>
      </c>
      <c r="H16" s="160">
        <f t="shared" si="0"/>
        <v>0</v>
      </c>
    </row>
    <row r="17" spans="1:8" x14ac:dyDescent="0.25">
      <c r="A17" s="15"/>
      <c r="B17" s="117"/>
      <c r="C17" s="158"/>
      <c r="D17" s="158"/>
      <c r="E17" s="159"/>
      <c r="F17" s="161"/>
      <c r="G17" s="183">
        <v>0.875</v>
      </c>
      <c r="H17" s="160">
        <f t="shared" si="0"/>
        <v>0</v>
      </c>
    </row>
    <row r="18" spans="1:8" x14ac:dyDescent="0.25">
      <c r="A18" s="15"/>
      <c r="B18" s="117"/>
      <c r="C18" s="158"/>
      <c r="D18" s="158"/>
      <c r="E18" s="159"/>
      <c r="F18" s="161"/>
      <c r="G18" s="183">
        <v>0.875</v>
      </c>
      <c r="H18" s="160">
        <f t="shared" si="0"/>
        <v>0</v>
      </c>
    </row>
    <row r="19" spans="1:8" x14ac:dyDescent="0.25">
      <c r="A19" s="15"/>
      <c r="B19" s="117"/>
      <c r="C19" s="158"/>
      <c r="D19" s="158"/>
      <c r="E19" s="159"/>
      <c r="F19" s="161"/>
      <c r="G19" s="183">
        <v>0.875</v>
      </c>
      <c r="H19" s="160">
        <f t="shared" si="0"/>
        <v>0</v>
      </c>
    </row>
    <row r="20" spans="1:8" x14ac:dyDescent="0.25">
      <c r="A20" s="15"/>
      <c r="B20" s="117"/>
      <c r="C20" s="158"/>
      <c r="D20" s="158"/>
      <c r="E20" s="159"/>
      <c r="F20" s="161"/>
      <c r="G20" s="183">
        <v>0.875</v>
      </c>
      <c r="H20" s="160">
        <f t="shared" si="0"/>
        <v>0</v>
      </c>
    </row>
    <row r="21" spans="1:8" x14ac:dyDescent="0.25">
      <c r="A21" s="15"/>
      <c r="B21" s="117"/>
      <c r="C21" s="158"/>
      <c r="D21" s="158"/>
      <c r="E21" s="159"/>
      <c r="F21" s="161"/>
      <c r="G21" s="183">
        <v>0.875</v>
      </c>
      <c r="H21" s="160">
        <f t="shared" si="0"/>
        <v>0</v>
      </c>
    </row>
    <row r="22" spans="1:8" x14ac:dyDescent="0.25">
      <c r="A22" s="15"/>
      <c r="B22" s="117"/>
      <c r="C22" s="158"/>
      <c r="D22" s="158"/>
      <c r="E22" s="159"/>
      <c r="F22" s="161"/>
      <c r="G22" s="183">
        <v>0.875</v>
      </c>
      <c r="H22" s="160">
        <f t="shared" si="0"/>
        <v>0</v>
      </c>
    </row>
    <row r="23" spans="1:8" x14ac:dyDescent="0.25">
      <c r="A23" s="15"/>
      <c r="B23" s="117"/>
      <c r="C23" s="158"/>
      <c r="D23" s="158"/>
      <c r="E23" s="159"/>
      <c r="F23" s="161"/>
      <c r="G23" s="183">
        <v>0.875</v>
      </c>
      <c r="H23" s="160">
        <f t="shared" si="0"/>
        <v>0</v>
      </c>
    </row>
    <row r="24" spans="1:8" x14ac:dyDescent="0.25">
      <c r="A24" s="15"/>
      <c r="B24" s="117"/>
      <c r="C24" s="158"/>
      <c r="D24" s="158"/>
      <c r="E24" s="159"/>
      <c r="F24" s="161"/>
      <c r="G24" s="183">
        <v>0.875</v>
      </c>
      <c r="H24" s="160">
        <f t="shared" si="0"/>
        <v>0</v>
      </c>
    </row>
    <row r="25" spans="1:8" x14ac:dyDescent="0.25">
      <c r="A25" s="15"/>
      <c r="B25" s="117"/>
      <c r="C25" s="158"/>
      <c r="D25" s="158"/>
      <c r="E25" s="159"/>
      <c r="F25" s="161"/>
      <c r="G25" s="183">
        <v>0.875</v>
      </c>
      <c r="H25" s="160">
        <f t="shared" si="0"/>
        <v>0</v>
      </c>
    </row>
    <row r="26" spans="1:8" x14ac:dyDescent="0.25">
      <c r="A26" s="15"/>
      <c r="B26" s="117"/>
      <c r="C26" s="158"/>
      <c r="D26" s="158"/>
      <c r="E26" s="159"/>
      <c r="F26" s="161"/>
      <c r="G26" s="183">
        <v>0.875</v>
      </c>
      <c r="H26" s="160">
        <f t="shared" si="0"/>
        <v>0</v>
      </c>
    </row>
    <row r="27" spans="1:8" x14ac:dyDescent="0.25">
      <c r="A27" s="15"/>
      <c r="B27" s="117"/>
      <c r="C27" s="158"/>
      <c r="D27" s="158"/>
      <c r="E27" s="159"/>
      <c r="F27" s="161"/>
      <c r="G27" s="183">
        <v>0.875</v>
      </c>
      <c r="H27" s="160">
        <f t="shared" si="0"/>
        <v>0</v>
      </c>
    </row>
    <row r="28" spans="1:8" x14ac:dyDescent="0.25">
      <c r="A28" s="15"/>
      <c r="B28" s="117"/>
      <c r="C28" s="158"/>
      <c r="D28" s="158"/>
      <c r="E28" s="159"/>
      <c r="F28" s="161"/>
      <c r="G28" s="183">
        <v>0.875</v>
      </c>
      <c r="H28" s="160">
        <f t="shared" si="0"/>
        <v>0</v>
      </c>
    </row>
    <row r="29" spans="1:8" x14ac:dyDescent="0.25">
      <c r="A29" s="15"/>
      <c r="B29" s="117"/>
      <c r="C29" s="158"/>
      <c r="D29" s="158"/>
      <c r="E29" s="159"/>
      <c r="F29" s="161"/>
      <c r="G29" s="183">
        <v>0.875</v>
      </c>
      <c r="H29" s="160">
        <f t="shared" si="0"/>
        <v>0</v>
      </c>
    </row>
    <row r="30" spans="1:8" x14ac:dyDescent="0.25">
      <c r="A30" s="15"/>
      <c r="B30" s="117"/>
      <c r="C30" s="158"/>
      <c r="D30" s="158"/>
      <c r="E30" s="159"/>
      <c r="F30" s="161"/>
      <c r="G30" s="183">
        <v>0.875</v>
      </c>
      <c r="H30" s="160">
        <f t="shared" si="0"/>
        <v>0</v>
      </c>
    </row>
    <row r="31" spans="1:8" x14ac:dyDescent="0.25">
      <c r="A31" s="15"/>
      <c r="B31" s="117"/>
      <c r="C31" s="158"/>
      <c r="D31" s="158"/>
      <c r="E31" s="159"/>
      <c r="F31" s="161"/>
      <c r="G31" s="183">
        <v>0.875</v>
      </c>
      <c r="H31" s="160">
        <f t="shared" si="0"/>
        <v>0</v>
      </c>
    </row>
    <row r="32" spans="1:8" x14ac:dyDescent="0.25">
      <c r="A32" s="15"/>
      <c r="B32" s="117"/>
      <c r="C32" s="158"/>
      <c r="D32" s="158"/>
      <c r="E32" s="159"/>
      <c r="F32" s="161"/>
      <c r="G32" s="183">
        <v>0.875</v>
      </c>
      <c r="H32" s="160">
        <f t="shared" si="0"/>
        <v>0</v>
      </c>
    </row>
    <row r="33" spans="1:8" x14ac:dyDescent="0.25">
      <c r="A33" s="15"/>
      <c r="B33" s="117"/>
      <c r="C33" s="158"/>
      <c r="D33" s="158"/>
      <c r="E33" s="159"/>
      <c r="F33" s="161"/>
      <c r="G33" s="183">
        <v>0.875</v>
      </c>
      <c r="H33" s="160">
        <f t="shared" si="0"/>
        <v>0</v>
      </c>
    </row>
    <row r="34" spans="1:8" x14ac:dyDescent="0.25">
      <c r="A34" s="15"/>
      <c r="B34" s="117"/>
      <c r="C34" s="158"/>
      <c r="D34" s="158"/>
      <c r="E34" s="159"/>
      <c r="F34" s="161"/>
      <c r="G34" s="183">
        <v>0.875</v>
      </c>
      <c r="H34" s="160">
        <f t="shared" si="0"/>
        <v>0</v>
      </c>
    </row>
    <row r="35" spans="1:8" x14ac:dyDescent="0.25">
      <c r="A35" s="15"/>
      <c r="B35" s="117"/>
      <c r="C35" s="158"/>
      <c r="D35" s="158"/>
      <c r="E35" s="159"/>
      <c r="F35" s="161"/>
      <c r="G35" s="183">
        <v>0.875</v>
      </c>
      <c r="H35" s="160">
        <f t="shared" si="0"/>
        <v>0</v>
      </c>
    </row>
    <row r="36" spans="1:8" x14ac:dyDescent="0.25">
      <c r="A36" s="15"/>
      <c r="B36" s="117"/>
      <c r="C36" s="158"/>
      <c r="D36" s="158"/>
      <c r="E36" s="159"/>
      <c r="F36" s="161"/>
      <c r="G36" s="183">
        <v>0.875</v>
      </c>
      <c r="H36" s="160">
        <f t="shared" si="0"/>
        <v>0</v>
      </c>
    </row>
    <row r="37" spans="1:8" x14ac:dyDescent="0.25">
      <c r="A37" s="15"/>
      <c r="B37" s="117"/>
      <c r="C37" s="158"/>
      <c r="D37" s="158"/>
      <c r="E37" s="159"/>
      <c r="F37" s="161"/>
      <c r="G37" s="183">
        <v>0.875</v>
      </c>
      <c r="H37" s="160">
        <f t="shared" si="0"/>
        <v>0</v>
      </c>
    </row>
    <row r="38" spans="1:8" x14ac:dyDescent="0.25">
      <c r="A38" s="15"/>
      <c r="B38" s="117"/>
      <c r="C38" s="158"/>
      <c r="D38" s="158"/>
      <c r="E38" s="159"/>
      <c r="F38" s="161"/>
      <c r="G38" s="183">
        <v>0.875</v>
      </c>
      <c r="H38" s="160">
        <f t="shared" si="0"/>
        <v>0</v>
      </c>
    </row>
    <row r="39" spans="1:8" x14ac:dyDescent="0.25">
      <c r="A39" s="15"/>
      <c r="B39" s="117"/>
      <c r="C39" s="158"/>
      <c r="D39" s="158"/>
      <c r="E39" s="159"/>
      <c r="F39" s="161"/>
      <c r="G39" s="183">
        <v>0.875</v>
      </c>
      <c r="H39" s="160">
        <f t="shared" si="0"/>
        <v>0</v>
      </c>
    </row>
    <row r="40" spans="1:8" x14ac:dyDescent="0.25">
      <c r="A40" s="15"/>
      <c r="B40" s="117"/>
      <c r="C40" s="158"/>
      <c r="D40" s="158"/>
      <c r="E40" s="159"/>
      <c r="F40" s="161"/>
      <c r="G40" s="183">
        <v>0.875</v>
      </c>
      <c r="H40" s="160">
        <f t="shared" si="0"/>
        <v>0</v>
      </c>
    </row>
    <row r="41" spans="1:8" x14ac:dyDescent="0.25">
      <c r="A41" s="15"/>
      <c r="B41" s="117"/>
      <c r="C41" s="158"/>
      <c r="D41" s="158"/>
      <c r="E41" s="159"/>
      <c r="F41" s="161"/>
      <c r="G41" s="183">
        <v>0.875</v>
      </c>
      <c r="H41" s="160">
        <f t="shared" si="0"/>
        <v>0</v>
      </c>
    </row>
    <row r="42" spans="1:8" x14ac:dyDescent="0.25">
      <c r="A42" s="15"/>
      <c r="B42" s="117"/>
      <c r="C42" s="158"/>
      <c r="D42" s="158"/>
      <c r="E42" s="159"/>
      <c r="F42" s="161"/>
      <c r="G42" s="183">
        <v>0.875</v>
      </c>
      <c r="H42" s="160">
        <f t="shared" si="0"/>
        <v>0</v>
      </c>
    </row>
    <row r="43" spans="1:8" x14ac:dyDescent="0.25">
      <c r="A43" s="15"/>
      <c r="B43" s="117"/>
      <c r="C43" s="158"/>
      <c r="D43" s="158"/>
      <c r="E43" s="159"/>
      <c r="F43" s="161"/>
      <c r="G43" s="183">
        <v>0.875</v>
      </c>
      <c r="H43" s="160">
        <f t="shared" si="0"/>
        <v>0</v>
      </c>
    </row>
    <row r="44" spans="1:8" x14ac:dyDescent="0.25">
      <c r="A44" s="15"/>
      <c r="B44" s="117"/>
      <c r="C44" s="158"/>
      <c r="D44" s="158"/>
      <c r="E44" s="159"/>
      <c r="F44" s="161"/>
      <c r="G44" s="183">
        <v>0.875</v>
      </c>
      <c r="H44" s="160">
        <f t="shared" si="0"/>
        <v>0</v>
      </c>
    </row>
    <row r="45" spans="1:8" x14ac:dyDescent="0.25">
      <c r="A45" s="15"/>
      <c r="B45" s="117"/>
      <c r="C45" s="158"/>
      <c r="D45" s="158"/>
      <c r="E45" s="159"/>
      <c r="F45" s="161"/>
      <c r="G45" s="183">
        <v>0.875</v>
      </c>
      <c r="H45" s="160">
        <f t="shared" si="0"/>
        <v>0</v>
      </c>
    </row>
    <row r="46" spans="1:8" x14ac:dyDescent="0.25">
      <c r="A46" s="15"/>
      <c r="B46" s="117"/>
      <c r="C46" s="158"/>
      <c r="D46" s="158"/>
      <c r="E46" s="159"/>
      <c r="F46" s="161"/>
      <c r="G46" s="183">
        <v>0.875</v>
      </c>
      <c r="H46" s="160">
        <f t="shared" si="0"/>
        <v>0</v>
      </c>
    </row>
    <row r="47" spans="1:8" x14ac:dyDescent="0.25">
      <c r="A47" s="15"/>
      <c r="B47" s="117"/>
      <c r="C47" s="158"/>
      <c r="D47" s="158"/>
      <c r="E47" s="159"/>
      <c r="F47" s="161"/>
      <c r="G47" s="183">
        <v>0.875</v>
      </c>
      <c r="H47" s="160">
        <f t="shared" si="0"/>
        <v>0</v>
      </c>
    </row>
    <row r="48" spans="1:8" x14ac:dyDescent="0.25">
      <c r="A48" s="15"/>
      <c r="B48" s="117"/>
      <c r="C48" s="158"/>
      <c r="D48" s="158"/>
      <c r="E48" s="159"/>
      <c r="F48" s="161"/>
      <c r="G48" s="183">
        <v>0.875</v>
      </c>
      <c r="H48" s="160">
        <f t="shared" si="0"/>
        <v>0</v>
      </c>
    </row>
    <row r="49" spans="1:8" x14ac:dyDescent="0.25">
      <c r="A49" s="15"/>
      <c r="B49" s="117"/>
      <c r="C49" s="158"/>
      <c r="D49" s="158"/>
      <c r="E49" s="159"/>
      <c r="F49" s="161"/>
      <c r="G49" s="183">
        <v>0.875</v>
      </c>
      <c r="H49" s="160">
        <f t="shared" si="0"/>
        <v>0</v>
      </c>
    </row>
    <row r="50" spans="1:8" x14ac:dyDescent="0.25">
      <c r="A50" s="15"/>
      <c r="B50" s="117"/>
      <c r="C50" s="158"/>
      <c r="D50" s="158"/>
      <c r="E50" s="159"/>
      <c r="F50" s="161"/>
      <c r="G50" s="183">
        <v>0.875</v>
      </c>
      <c r="H50" s="160">
        <f t="shared" si="0"/>
        <v>0</v>
      </c>
    </row>
    <row r="51" spans="1:8" x14ac:dyDescent="0.25">
      <c r="A51" s="15"/>
      <c r="B51" s="117"/>
      <c r="C51" s="158"/>
      <c r="D51" s="158"/>
      <c r="E51" s="159"/>
      <c r="F51" s="161"/>
      <c r="G51" s="183">
        <v>0.875</v>
      </c>
      <c r="H51" s="160">
        <f t="shared" si="0"/>
        <v>0</v>
      </c>
    </row>
    <row r="52" spans="1:8" x14ac:dyDescent="0.25">
      <c r="A52" s="15"/>
      <c r="B52" s="117"/>
      <c r="C52" s="158"/>
      <c r="D52" s="158"/>
      <c r="E52" s="159"/>
      <c r="F52" s="161"/>
      <c r="G52" s="183">
        <v>0.875</v>
      </c>
      <c r="H52" s="160">
        <f t="shared" si="0"/>
        <v>0</v>
      </c>
    </row>
    <row r="53" spans="1:8" x14ac:dyDescent="0.25">
      <c r="A53" s="15"/>
      <c r="B53" s="117"/>
      <c r="C53" s="158"/>
      <c r="D53" s="158"/>
      <c r="E53" s="159"/>
      <c r="F53" s="161"/>
      <c r="G53" s="183">
        <v>0.875</v>
      </c>
      <c r="H53" s="160">
        <f t="shared" si="0"/>
        <v>0</v>
      </c>
    </row>
    <row r="54" spans="1:8" ht="13.8" thickBot="1" x14ac:dyDescent="0.3">
      <c r="A54" s="162"/>
      <c r="B54" s="126"/>
      <c r="C54" s="163"/>
      <c r="D54" s="163"/>
      <c r="E54" s="164"/>
      <c r="F54" s="165"/>
      <c r="G54" s="184">
        <v>0.875</v>
      </c>
      <c r="H54" s="160">
        <f t="shared" si="0"/>
        <v>0</v>
      </c>
    </row>
    <row r="55" spans="1:8" ht="18" thickTop="1" x14ac:dyDescent="0.3">
      <c r="A55" s="166"/>
      <c r="B55" s="172"/>
      <c r="C55" s="167"/>
      <c r="D55" s="167"/>
      <c r="E55" s="168"/>
      <c r="F55" s="168"/>
      <c r="G55" s="168"/>
      <c r="H55" s="169">
        <f>SUM(H5:H54)</f>
        <v>0</v>
      </c>
    </row>
    <row r="56" spans="1:8" ht="17.399999999999999" x14ac:dyDescent="0.3">
      <c r="A56" s="170" t="s">
        <v>289</v>
      </c>
      <c r="B56" s="173"/>
      <c r="C56" s="582" t="s">
        <v>60</v>
      </c>
      <c r="D56" s="582"/>
      <c r="E56" s="582"/>
      <c r="F56" s="583" t="s">
        <v>238</v>
      </c>
      <c r="G56" s="583"/>
      <c r="H56" s="583"/>
    </row>
  </sheetData>
  <sheetProtection password="C4B2" sheet="1" selectLockedCells="1"/>
  <mergeCells count="4">
    <mergeCell ref="A3:B3"/>
    <mergeCell ref="A4:B4"/>
    <mergeCell ref="C56:E56"/>
    <mergeCell ref="F56:H56"/>
  </mergeCells>
  <dataValidations count="1">
    <dataValidation type="list" allowBlank="1" showInputMessage="1" showErrorMessage="1" sqref="G5:G54" xr:uid="{00000000-0002-0000-0400-000000000000}">
      <formula1>"50%,65%,87.5%,100%"</formula1>
    </dataValidation>
  </dataValidations>
  <printOptions horizontalCentered="1"/>
  <pageMargins left="0.25" right="0.25" top="0.5" bottom="0.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83E0F9F904F448B84A486517CE51F" ma:contentTypeVersion="2" ma:contentTypeDescription="Create a new document." ma:contentTypeScope="" ma:versionID="ee3cefdaa86c72b8dbc4a315259c648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245C85-8E71-42E7-AE83-B810D90F63C4}">
  <ds:schemaRefs>
    <ds:schemaRef ds:uri="http://schemas.microsoft.com/sharepoint/v3/contenttype/forms"/>
  </ds:schemaRefs>
</ds:datastoreItem>
</file>

<file path=customXml/itemProps2.xml><?xml version="1.0" encoding="utf-8"?>
<ds:datastoreItem xmlns:ds="http://schemas.openxmlformats.org/officeDocument/2006/customXml" ds:itemID="{971244F6-5C5F-40E8-A34B-1CF7F3C592DC}">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8D5D441-0645-44B2-8EC9-2C65E0751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App_Pg_1 (Required)</vt:lpstr>
      <vt:lpstr>App_Pg_1a Addndm (If Nec.)</vt:lpstr>
      <vt:lpstr>App_Pg 2 (Required)</vt:lpstr>
      <vt:lpstr>CFP1</vt:lpstr>
      <vt:lpstr>CFP2</vt:lpstr>
      <vt:lpstr>'App_Pg 2 (Required)'!Print_Area</vt:lpstr>
      <vt:lpstr>'App_Pg_1 (Required)'!Print_Area</vt:lpstr>
    </vt:vector>
  </TitlesOfParts>
  <Company>Maryland Department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mdauser</dc:creator>
  <cp:lastModifiedBy>Patrick Felch</cp:lastModifiedBy>
  <cp:lastPrinted>2024-06-07T23:20:28Z</cp:lastPrinted>
  <dcterms:created xsi:type="dcterms:W3CDTF">2005-03-15T16:13:07Z</dcterms:created>
  <dcterms:modified xsi:type="dcterms:W3CDTF">2024-11-27T18:31:24Z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0x010100DF983E0F9F904F448B84A486517CE51F</vt:lpwstr>
  </property>
</Properties>
</file>