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codeName="ThisWorkbook"/>
  <bookViews>
    <workbookView xWindow="1230" yWindow="735" windowWidth="17655" windowHeight="5955"/>
  </bookViews>
  <sheets>
    <sheet name="Pet Estimation Tool 2019" sheetId="1" r:id="rId1"/>
  </sheets>
  <definedNames>
    <definedName name="_xlnm.Print_Area" localSheetId="0">'Pet Estimation Tool 2019'!$A$1:$G$37</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E15" i="1"/>
  <c r="D16"/>
  <c r="E13"/>
  <c r="E12"/>
  <c r="E16" l="1"/>
  <c r="E11"/>
  <c r="E21" l="1"/>
  <c r="D21"/>
  <c r="E22"/>
  <c r="D22"/>
  <c r="E20"/>
  <c r="D20"/>
  <c r="E25" l="1"/>
  <c r="E24"/>
  <c r="D24"/>
  <c r="D25"/>
  <c r="D23"/>
  <c r="E23"/>
</calcChain>
</file>

<file path=xl/sharedStrings.xml><?xml version="1.0" encoding="utf-8"?>
<sst xmlns="http://schemas.openxmlformats.org/spreadsheetml/2006/main" count="41" uniqueCount="34">
  <si>
    <t>RESULTS</t>
  </si>
  <si>
    <t>DOGS</t>
  </si>
  <si>
    <t>OWNED CATS</t>
  </si>
  <si>
    <t>Pets owned by people living on or below POVERTY threshold:</t>
  </si>
  <si>
    <t>Pets owned by people above LOW INCOME threshold:</t>
  </si>
  <si>
    <t xml:space="preserve"> </t>
  </si>
  <si>
    <t>PET ESTIMATION TOOL</t>
  </si>
  <si>
    <t>ASSUMPTIONS:</t>
  </si>
  <si>
    <r>
      <rPr>
        <sz val="10"/>
        <color theme="1"/>
        <rFont val="Symbol"/>
        <family val="1"/>
        <charset val="2"/>
      </rPr>
      <t>®</t>
    </r>
    <r>
      <rPr>
        <sz val="10"/>
        <color theme="1"/>
        <rFont val="Calibri"/>
        <family val="2"/>
        <scheme val="minor"/>
      </rPr>
      <t>In Results Section-Number of Pets: calculation assumes about 4 people for every dog and about 3 people for every cat.</t>
    </r>
  </si>
  <si>
    <t xml:space="preserve">Pets owned by people  on or below LOW INCOME threshold  to POVERTY threshold: </t>
  </si>
  <si>
    <t>EST.  TOTAL PETS IN TARGET AREA:</t>
  </si>
  <si>
    <r>
      <t>EST. UNALTERED PETS IN TARGET AREA</t>
    </r>
    <r>
      <rPr>
        <b/>
        <sz val="11"/>
        <color indexed="8"/>
        <rFont val="Calibri"/>
        <family val="2"/>
      </rPr>
      <t>:</t>
    </r>
  </si>
  <si>
    <r>
      <t>ENTER NUMBERS</t>
    </r>
    <r>
      <rPr>
        <b/>
        <sz val="11"/>
        <rFont val="Symbol"/>
        <family val="1"/>
        <charset val="2"/>
      </rPr>
      <t>¯</t>
    </r>
  </si>
  <si>
    <r>
      <t xml:space="preserve">3. ENTER human population number of target area </t>
    </r>
    <r>
      <rPr>
        <b/>
        <sz val="11"/>
        <color theme="1"/>
        <rFont val="Symbol"/>
        <family val="1"/>
        <charset val="2"/>
      </rPr>
      <t>®</t>
    </r>
  </si>
  <si>
    <r>
      <t xml:space="preserve">4. ENTER % of human population living AT OR BELOW POVERTY threshold </t>
    </r>
    <r>
      <rPr>
        <b/>
        <sz val="11"/>
        <color theme="1"/>
        <rFont val="Symbol"/>
        <family val="1"/>
        <charset val="2"/>
      </rPr>
      <t>®</t>
    </r>
  </si>
  <si>
    <r>
      <t xml:space="preserve">5. ENTER % of human population living at LOW INCOME   (below 200% of poverty) TO POVERTY threshold </t>
    </r>
    <r>
      <rPr>
        <b/>
        <sz val="11"/>
        <color theme="1"/>
        <rFont val="Symbol"/>
        <family val="1"/>
        <charset val="2"/>
      </rPr>
      <t>®</t>
    </r>
  </si>
  <si>
    <r>
      <t xml:space="preserve">2. ENTER Target Area (City, County or Zip Code) </t>
    </r>
    <r>
      <rPr>
        <b/>
        <sz val="11"/>
        <color theme="1"/>
        <rFont val="Symbol"/>
        <family val="1"/>
        <charset val="2"/>
      </rPr>
      <t>®</t>
    </r>
  </si>
  <si>
    <t>If you feel that this rough estimate calculated does not adequately reflect the actual conditions in your target area, you may discuss it here.  You may have additional information  to layer over these estimates as to why you feel it is too low or too high. Attach extra pages if needed.</t>
  </si>
  <si>
    <r>
      <t xml:space="preserve">% of human population ABOVE LOW INCOME threshold </t>
    </r>
    <r>
      <rPr>
        <b/>
        <sz val="11"/>
        <color theme="1"/>
        <rFont val="Symbol"/>
        <family val="1"/>
        <charset val="2"/>
      </rPr>
      <t>®</t>
    </r>
  </si>
  <si>
    <r>
      <t>1. ENTER Name of Organization submitting application</t>
    </r>
    <r>
      <rPr>
        <b/>
        <sz val="11"/>
        <color theme="1"/>
        <rFont val="Symbol"/>
        <family val="1"/>
        <charset val="2"/>
      </rPr>
      <t>®</t>
    </r>
  </si>
  <si>
    <t>OR</t>
  </si>
  <si>
    <r>
      <t xml:space="preserve">Enter this number </t>
    </r>
    <r>
      <rPr>
        <b/>
        <sz val="10"/>
        <rFont val="Calibri"/>
        <family val="2"/>
      </rPr>
      <t xml:space="preserve">←in </t>
    </r>
    <r>
      <rPr>
        <b/>
        <sz val="10"/>
        <rFont val="Calibri"/>
        <family val="2"/>
        <scheme val="minor"/>
      </rPr>
      <t xml:space="preserve"> #5 above ONLY if you used this step</t>
    </r>
    <r>
      <rPr>
        <b/>
        <sz val="10"/>
        <rFont val="Wingdings 3"/>
        <family val="1"/>
        <charset val="2"/>
      </rPr>
      <t xml:space="preserve">O </t>
    </r>
  </si>
  <si>
    <r>
      <t xml:space="preserve">Enter this number </t>
    </r>
    <r>
      <rPr>
        <b/>
        <sz val="10"/>
        <rFont val="Calibri"/>
        <family val="2"/>
      </rPr>
      <t xml:space="preserve">←in </t>
    </r>
    <r>
      <rPr>
        <b/>
        <sz val="10"/>
        <rFont val="Calibri"/>
        <family val="2"/>
        <scheme val="minor"/>
      </rPr>
      <t xml:space="preserve"> #5 above ONLY if you used this step </t>
    </r>
    <r>
      <rPr>
        <b/>
        <sz val="10"/>
        <rFont val="Wingdings 3"/>
        <family val="1"/>
        <charset val="2"/>
      </rPr>
      <t>O</t>
    </r>
  </si>
  <si>
    <r>
      <t xml:space="preserve">Enter this number </t>
    </r>
    <r>
      <rPr>
        <b/>
        <sz val="10"/>
        <rFont val="Calibri"/>
        <family val="2"/>
      </rPr>
      <t>←in</t>
    </r>
    <r>
      <rPr>
        <b/>
        <sz val="10"/>
        <rFont val="Calibri"/>
        <family val="2"/>
        <scheme val="minor"/>
      </rPr>
      <t xml:space="preserve"> #4 above </t>
    </r>
    <r>
      <rPr>
        <b/>
        <sz val="10"/>
        <rFont val="Wingdings 3"/>
        <family val="1"/>
        <charset val="2"/>
      </rPr>
      <t>O</t>
    </r>
  </si>
  <si>
    <t>Calculation Help (if needed)</t>
  </si>
  <si>
    <t>Calculation Help:  Use Only One and use the result only from that choice (ignore results in unused option)</t>
  </si>
  <si>
    <r>
      <rPr>
        <sz val="10"/>
        <color theme="1"/>
        <rFont val="Symbol"/>
        <family val="1"/>
        <charset val="2"/>
      </rPr>
      <t>®</t>
    </r>
    <r>
      <rPr>
        <sz val="10"/>
        <color theme="1"/>
        <rFont val="Calibri"/>
        <family val="2"/>
        <scheme val="minor"/>
      </rPr>
      <t>In Results Section- Number of Unaltered Pets: calculation assumes that 80% of pets in poverty and 20% of other pets are unaltered.</t>
    </r>
  </si>
  <si>
    <r>
      <rPr>
        <b/>
        <sz val="10"/>
        <color theme="1"/>
        <rFont val="Calibri"/>
        <family val="2"/>
        <scheme val="minor"/>
      </rPr>
      <t>Steps 4 and 5 require percentages</t>
    </r>
    <r>
      <rPr>
        <sz val="10"/>
        <color theme="1"/>
        <rFont val="Calibri"/>
        <family val="2"/>
        <scheme val="minor"/>
      </rPr>
      <t>.  Some sites will have the percent needed for Line 4.  But if you only have a population number use the calculation help line provided to calculate the percent you need.   For Line 5, Calculation Help is provided for if you have LOW INCOME information as a percent or as a population number.  Use either A or B only.  And only use the result from the choice you made.</t>
    </r>
  </si>
  <si>
    <r>
      <t xml:space="preserve">If you have the number of people living AT OR BELOW the POVERY threshold and need to calculate the % for Step 4 above, enter population number here </t>
    </r>
    <r>
      <rPr>
        <b/>
        <sz val="11"/>
        <color theme="1"/>
        <rFont val="Symbol"/>
        <family val="1"/>
        <charset val="2"/>
      </rPr>
      <t>®</t>
    </r>
  </si>
  <si>
    <r>
      <t xml:space="preserve">A-If you have the NUMBER of people living at LOW INCOME to POVERTY threshold and need to calculate the % for Step 5 above, enter population number here </t>
    </r>
    <r>
      <rPr>
        <b/>
        <sz val="11"/>
        <color theme="1"/>
        <rFont val="Symbol"/>
        <family val="1"/>
        <charset val="2"/>
      </rPr>
      <t>®</t>
    </r>
  </si>
  <si>
    <r>
      <t>B-If you have the PERCENT of people living  at LOW  INCOME or below , and you need the percent in poverty removed so you can fill in  Step 5, enter that percent here</t>
    </r>
    <r>
      <rPr>
        <b/>
        <sz val="11"/>
        <color theme="1"/>
        <rFont val="Symbol"/>
        <family val="1"/>
        <charset val="2"/>
      </rPr>
      <t>®</t>
    </r>
  </si>
  <si>
    <t>EST. UNALTERED PETS OF LOW INCOME &amp; IN POVERTY IN TARGET AREA:</t>
  </si>
  <si>
    <r>
      <t xml:space="preserve">This tool is based on the </t>
    </r>
    <r>
      <rPr>
        <i/>
        <sz val="10.5"/>
        <color theme="1"/>
        <rFont val="Calibri"/>
        <family val="2"/>
        <scheme val="minor"/>
      </rPr>
      <t>PetSmart Charities Spay/Neuter Grant Program</t>
    </r>
    <r>
      <rPr>
        <sz val="10.5"/>
        <color theme="1"/>
        <rFont val="Calibri"/>
        <family val="2"/>
        <scheme val="minor"/>
      </rPr>
      <t xml:space="preserve"> tool that calculates </t>
    </r>
    <r>
      <rPr>
        <i/>
        <sz val="10.5"/>
        <color theme="1"/>
        <rFont val="Calibri"/>
        <family val="2"/>
        <scheme val="minor"/>
      </rPr>
      <t>Pets In Poverty</t>
    </r>
    <r>
      <rPr>
        <sz val="10.5"/>
        <color theme="1"/>
        <rFont val="Calibri"/>
        <family val="2"/>
        <scheme val="minor"/>
      </rPr>
      <t xml:space="preserve">.  It has been modified here to include LOW INCOME pets (pets of those people whose income is below 200% of poverty) in a specific target area: zip code, city, or county.    Caveat:  This estimate is based only on a few parameters and does not take into factors that also influence numbers, such as habitat and demographics.  The results should be considered a rough estimate only.  Applicants may then wish discuss the results in the space below regarding how this estimate relates to and may be affected by additional data and first hand knowledge of the Target Area. 
This tool requires the total number of people in the Target Area; the % of that population that is on or below poverty, and the % of the population that is Low Income but Not including At or below the poverty level.  Helpful information as to where to find this information is detailed on the companion document </t>
    </r>
    <r>
      <rPr>
        <b/>
        <sz val="10.5"/>
        <color theme="1"/>
        <rFont val="Calibri"/>
        <family val="2"/>
        <scheme val="minor"/>
      </rPr>
      <t>The Pet Estimation Tool</t>
    </r>
    <r>
      <rPr>
        <sz val="10.5"/>
        <color theme="1"/>
        <rFont val="Calibri"/>
        <family val="2"/>
        <scheme val="minor"/>
      </rPr>
      <t>-</t>
    </r>
    <r>
      <rPr>
        <b/>
        <i/>
        <sz val="10.5"/>
        <color theme="1"/>
        <rFont val="Calibri"/>
        <family val="2"/>
        <scheme val="minor"/>
      </rPr>
      <t>Finding the Numbers You Need to Use It.</t>
    </r>
    <r>
      <rPr>
        <b/>
        <sz val="11"/>
        <color theme="1"/>
        <rFont val="Calibri"/>
        <family val="2"/>
        <scheme val="minor"/>
      </rPr>
      <t xml:space="preserve">
Remember to calculate for each target area you propose. Print a copy of each Result Page for each target area and provide with your application.</t>
    </r>
  </si>
  <si>
    <t>%</t>
  </si>
</sst>
</file>

<file path=xl/styles.xml><?xml version="1.0" encoding="utf-8"?>
<styleSheet xmlns="http://schemas.openxmlformats.org/spreadsheetml/2006/main">
  <numFmts count="5">
    <numFmt numFmtId="43" formatCode="_(* #,##0.00_);_(* \(#,##0.00\);_(* &quot;-&quot;??_);_(@_)"/>
    <numFmt numFmtId="164" formatCode="_(* #,##0_);_(* \(#,##0\);_(* &quot;-&quot;??_);_(@_)"/>
    <numFmt numFmtId="165" formatCode="0.0%"/>
    <numFmt numFmtId="166" formatCode="0.0"/>
    <numFmt numFmtId="167" formatCode=";;;"/>
  </numFmts>
  <fonts count="28">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1"/>
      <color rgb="FFC00000"/>
      <name val="Calibri"/>
      <family val="2"/>
      <scheme val="minor"/>
    </font>
    <font>
      <b/>
      <i/>
      <sz val="11"/>
      <color theme="1"/>
      <name val="Calibri"/>
      <family val="2"/>
      <scheme val="minor"/>
    </font>
    <font>
      <u/>
      <sz val="11"/>
      <color theme="10"/>
      <name val="Calibri"/>
      <family val="2"/>
      <scheme val="minor"/>
    </font>
    <font>
      <i/>
      <sz val="10"/>
      <color rgb="FF0070C0"/>
      <name val="Calibri"/>
      <family val="2"/>
      <scheme val="minor"/>
    </font>
    <font>
      <sz val="11"/>
      <color rgb="FF0070C0"/>
      <name val="Calibri"/>
      <family val="2"/>
      <scheme val="minor"/>
    </font>
    <font>
      <i/>
      <sz val="11"/>
      <color rgb="FFFF0000"/>
      <name val="Calibri"/>
      <family val="2"/>
      <scheme val="minor"/>
    </font>
    <font>
      <b/>
      <sz val="12"/>
      <name val="Calibri"/>
      <family val="2"/>
      <scheme val="minor"/>
    </font>
    <font>
      <sz val="10"/>
      <color theme="1"/>
      <name val="Calibri"/>
      <family val="2"/>
      <scheme val="minor"/>
    </font>
    <font>
      <b/>
      <i/>
      <sz val="10"/>
      <color theme="1"/>
      <name val="Calibri"/>
      <family val="2"/>
      <scheme val="minor"/>
    </font>
    <font>
      <b/>
      <sz val="10"/>
      <color theme="1"/>
      <name val="Calibri"/>
      <family val="2"/>
      <scheme val="minor"/>
    </font>
    <font>
      <b/>
      <sz val="10"/>
      <name val="Calibri"/>
      <family val="2"/>
      <scheme val="minor"/>
    </font>
    <font>
      <sz val="10"/>
      <color theme="1"/>
      <name val="Symbol"/>
      <family val="1"/>
      <charset val="2"/>
    </font>
    <font>
      <b/>
      <sz val="11"/>
      <color indexed="8"/>
      <name val="Calibri"/>
      <family val="2"/>
    </font>
    <font>
      <b/>
      <sz val="14"/>
      <color theme="1"/>
      <name val="Calibri"/>
      <family val="2"/>
      <scheme val="minor"/>
    </font>
    <font>
      <b/>
      <sz val="11"/>
      <color theme="1"/>
      <name val="Symbol"/>
      <family val="1"/>
      <charset val="2"/>
    </font>
    <font>
      <b/>
      <sz val="11"/>
      <name val="Symbol"/>
      <family val="1"/>
      <charset val="2"/>
    </font>
    <font>
      <u/>
      <sz val="11"/>
      <color theme="10"/>
      <name val="Wingdings 3"/>
      <family val="1"/>
      <charset val="2"/>
    </font>
    <font>
      <sz val="10.5"/>
      <color theme="1"/>
      <name val="Calibri"/>
      <family val="2"/>
      <scheme val="minor"/>
    </font>
    <font>
      <i/>
      <sz val="10.5"/>
      <color theme="1"/>
      <name val="Calibri"/>
      <family val="2"/>
      <scheme val="minor"/>
    </font>
    <font>
      <b/>
      <i/>
      <sz val="10.5"/>
      <color theme="1"/>
      <name val="Calibri"/>
      <family val="2"/>
      <scheme val="minor"/>
    </font>
    <font>
      <b/>
      <sz val="10.5"/>
      <color theme="1"/>
      <name val="Calibri"/>
      <family val="2"/>
      <scheme val="minor"/>
    </font>
    <font>
      <b/>
      <sz val="10"/>
      <name val="Calibri"/>
      <family val="2"/>
    </font>
    <font>
      <b/>
      <sz val="10"/>
      <name val="Wingdings 3"/>
      <family val="1"/>
      <charset val="2"/>
    </font>
    <font>
      <b/>
      <sz val="9"/>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5"/>
        <bgColor indexed="64"/>
      </patternFill>
    </fill>
    <fill>
      <patternFill patternType="solid">
        <fgColor rgb="FFFFCCFF"/>
        <bgColor indexed="64"/>
      </patternFill>
    </fill>
    <fill>
      <patternFill patternType="solid">
        <fgColor rgb="FFFFFF9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cellStyleXfs>
  <cellXfs count="93">
    <xf numFmtId="0" fontId="0" fillId="0" borderId="0" xfId="0"/>
    <xf numFmtId="0" fontId="0" fillId="0" borderId="0" xfId="0" applyFont="1" applyProtection="1"/>
    <xf numFmtId="0" fontId="0" fillId="0" borderId="0" xfId="0" applyFont="1" applyAlignment="1" applyProtection="1">
      <alignment horizontal="center" wrapText="1"/>
    </xf>
    <xf numFmtId="0" fontId="9" fillId="2" borderId="0" xfId="0" applyFont="1" applyFill="1" applyAlignment="1" applyProtection="1">
      <alignment horizontal="center" wrapText="1"/>
    </xf>
    <xf numFmtId="0" fontId="0" fillId="0" borderId="0" xfId="0" applyProtection="1"/>
    <xf numFmtId="0" fontId="7" fillId="0" borderId="0" xfId="0" applyFont="1" applyAlignment="1" applyProtection="1">
      <alignment horizontal="right"/>
    </xf>
    <xf numFmtId="0" fontId="0" fillId="0" borderId="0" xfId="0" applyFill="1" applyProtection="1"/>
    <xf numFmtId="0" fontId="0" fillId="0" borderId="0" xfId="0" applyFont="1" applyFill="1" applyProtection="1"/>
    <xf numFmtId="0" fontId="3" fillId="0" borderId="0" xfId="0" applyFont="1" applyFill="1" applyAlignment="1" applyProtection="1">
      <alignment vertical="center"/>
    </xf>
    <xf numFmtId="0" fontId="4" fillId="0" borderId="0" xfId="0" applyFont="1" applyFill="1" applyAlignment="1" applyProtection="1">
      <alignment vertical="center"/>
    </xf>
    <xf numFmtId="9" fontId="7" fillId="0" borderId="0" xfId="0" applyNumberFormat="1" applyFont="1" applyProtection="1"/>
    <xf numFmtId="0" fontId="11" fillId="0" borderId="0" xfId="0" applyFont="1" applyProtection="1"/>
    <xf numFmtId="0" fontId="3" fillId="0" borderId="1" xfId="0" applyFont="1" applyBorder="1" applyAlignment="1" applyProtection="1">
      <alignment horizontal="center" wrapText="1"/>
    </xf>
    <xf numFmtId="0" fontId="0" fillId="0" borderId="0" xfId="0" applyFont="1" applyAlignment="1" applyProtection="1">
      <alignment wrapText="1"/>
    </xf>
    <xf numFmtId="0" fontId="5" fillId="0" borderId="0" xfId="0" applyFont="1" applyAlignment="1" applyProtection="1">
      <alignment wrapText="1"/>
    </xf>
    <xf numFmtId="0" fontId="8" fillId="0" borderId="0" xfId="0" applyFont="1" applyProtection="1"/>
    <xf numFmtId="0" fontId="10" fillId="3" borderId="1" xfId="0" applyFont="1" applyFill="1" applyBorder="1" applyAlignment="1" applyProtection="1">
      <alignment horizontal="center" vertical="center"/>
      <protection locked="0"/>
    </xf>
    <xf numFmtId="0" fontId="0" fillId="0" borderId="0" xfId="0" applyFill="1" applyAlignment="1" applyProtection="1">
      <alignment horizontal="left" vertical="top" wrapText="1"/>
    </xf>
    <xf numFmtId="0" fontId="2" fillId="0" borderId="1" xfId="0" applyFont="1" applyFill="1" applyBorder="1" applyAlignment="1" applyProtection="1">
      <alignment horizontal="right" vertical="center" wrapText="1"/>
    </xf>
    <xf numFmtId="164" fontId="0" fillId="0" borderId="1" xfId="1" applyNumberFormat="1" applyFont="1" applyFill="1" applyBorder="1" applyProtection="1"/>
    <xf numFmtId="0" fontId="11" fillId="0" borderId="1" xfId="0" applyFont="1" applyFill="1" applyBorder="1" applyProtection="1"/>
    <xf numFmtId="0" fontId="0" fillId="0" borderId="1" xfId="0" applyFill="1" applyBorder="1" applyAlignment="1" applyProtection="1">
      <alignment horizontal="right"/>
    </xf>
    <xf numFmtId="0" fontId="0" fillId="5" borderId="0" xfId="0" applyFill="1" applyProtection="1"/>
    <xf numFmtId="37" fontId="3" fillId="3" borderId="1" xfId="1" applyNumberFormat="1" applyFont="1" applyFill="1" applyBorder="1" applyAlignment="1" applyProtection="1">
      <alignment horizontal="center" vertical="center"/>
      <protection locked="0"/>
    </xf>
    <xf numFmtId="0" fontId="13" fillId="4" borderId="1" xfId="0" applyFont="1" applyFill="1" applyBorder="1" applyAlignment="1" applyProtection="1">
      <alignment horizontal="center" vertical="center" wrapText="1"/>
    </xf>
    <xf numFmtId="0" fontId="0" fillId="0" borderId="0" xfId="0" applyFill="1" applyBorder="1" applyProtection="1"/>
    <xf numFmtId="0" fontId="0" fillId="0" borderId="0" xfId="0" applyFont="1" applyFill="1" applyBorder="1" applyProtection="1"/>
    <xf numFmtId="0" fontId="20" fillId="0" borderId="0" xfId="2" applyFont="1" applyBorder="1" applyProtection="1"/>
    <xf numFmtId="0" fontId="0" fillId="0" borderId="0" xfId="0" applyFont="1" applyBorder="1" applyProtection="1"/>
    <xf numFmtId="3" fontId="3" fillId="7" borderId="1" xfId="0" applyNumberFormat="1" applyFont="1" applyFill="1" applyBorder="1" applyAlignment="1" applyProtection="1">
      <alignment horizontal="center" vertical="center" wrapText="1"/>
      <protection locked="0"/>
    </xf>
    <xf numFmtId="166" fontId="13" fillId="7" borderId="9" xfId="0" applyNumberFormat="1" applyFont="1" applyFill="1" applyBorder="1" applyAlignment="1" applyProtection="1">
      <alignment horizontal="center" vertical="center"/>
    </xf>
    <xf numFmtId="0" fontId="4" fillId="0" borderId="0" xfId="0" applyFont="1" applyAlignment="1" applyProtection="1">
      <alignment vertical="center"/>
    </xf>
    <xf numFmtId="0" fontId="0" fillId="0" borderId="0" xfId="0" applyBorder="1" applyProtection="1"/>
    <xf numFmtId="0" fontId="27" fillId="7" borderId="8" xfId="0" applyFont="1" applyFill="1" applyBorder="1" applyAlignment="1" applyProtection="1">
      <alignment horizontal="center" vertical="center" wrapText="1"/>
    </xf>
    <xf numFmtId="0" fontId="0" fillId="6" borderId="0" xfId="0" applyFill="1" applyProtection="1"/>
    <xf numFmtId="0" fontId="0" fillId="0" borderId="1" xfId="0" applyBorder="1" applyProtection="1"/>
    <xf numFmtId="165" fontId="3" fillId="3" borderId="1" xfId="0" applyNumberFormat="1" applyFont="1" applyFill="1" applyBorder="1" applyAlignment="1" applyProtection="1">
      <alignment horizontal="right" vertical="center"/>
      <protection locked="0"/>
    </xf>
    <xf numFmtId="165" fontId="13" fillId="7" borderId="5" xfId="0" applyNumberFormat="1" applyFont="1" applyFill="1" applyBorder="1" applyAlignment="1" applyProtection="1">
      <alignment horizontal="center" vertical="center"/>
    </xf>
    <xf numFmtId="165" fontId="14" fillId="4" borderId="1" xfId="0" applyNumberFormat="1" applyFont="1" applyFill="1" applyBorder="1" applyAlignment="1" applyProtection="1">
      <alignment horizontal="right" vertical="center"/>
    </xf>
    <xf numFmtId="167" fontId="13" fillId="0" borderId="0" xfId="0" applyNumberFormat="1" applyFont="1" applyFill="1" applyBorder="1" applyAlignment="1" applyProtection="1">
      <alignment vertical="center"/>
    </xf>
    <xf numFmtId="167" fontId="13" fillId="0" borderId="5" xfId="0" applyNumberFormat="1" applyFont="1" applyFill="1" applyBorder="1" applyAlignment="1" applyProtection="1">
      <alignment vertical="center"/>
    </xf>
    <xf numFmtId="167" fontId="13" fillId="0" borderId="0" xfId="0" applyNumberFormat="1" applyFont="1" applyFill="1" applyBorder="1" applyAlignment="1" applyProtection="1">
      <alignment vertical="center"/>
      <protection locked="0"/>
    </xf>
    <xf numFmtId="0" fontId="2" fillId="0" borderId="3" xfId="0" applyFont="1" applyFill="1" applyBorder="1" applyAlignment="1" applyProtection="1">
      <alignment horizontal="right" vertical="top" wrapText="1"/>
    </xf>
    <xf numFmtId="37" fontId="2" fillId="3" borderId="1" xfId="0" applyNumberFormat="1" applyFont="1" applyFill="1" applyBorder="1" applyProtection="1"/>
    <xf numFmtId="164" fontId="2" fillId="8" borderId="1" xfId="1" applyNumberFormat="1" applyFont="1" applyFill="1" applyBorder="1" applyProtection="1"/>
    <xf numFmtId="165" fontId="3" fillId="7" borderId="1" xfId="0" applyNumberFormat="1" applyFont="1" applyFill="1" applyBorder="1" applyAlignment="1" applyProtection="1">
      <alignment horizontal="center" vertical="center" wrapText="1"/>
      <protection locked="0"/>
    </xf>
    <xf numFmtId="0" fontId="2" fillId="3" borderId="0" xfId="0" applyFont="1" applyFill="1" applyAlignment="1" applyProtection="1">
      <alignment horizontal="center"/>
    </xf>
    <xf numFmtId="0" fontId="0" fillId="0" borderId="0" xfId="0" applyAlignment="1"/>
    <xf numFmtId="0" fontId="0" fillId="0" borderId="0" xfId="0" applyAlignment="1" applyProtection="1">
      <alignment horizontal="left" vertical="top" wrapText="1" readingOrder="1"/>
      <protection locked="0"/>
    </xf>
    <xf numFmtId="0" fontId="0" fillId="0" borderId="5" xfId="0" applyFont="1" applyFill="1" applyBorder="1" applyAlignment="1" applyProtection="1">
      <alignment horizontal="right"/>
    </xf>
    <xf numFmtId="0" fontId="0" fillId="0" borderId="6" xfId="0" applyFill="1" applyBorder="1" applyAlignment="1" applyProtection="1"/>
    <xf numFmtId="0" fontId="2" fillId="8" borderId="5" xfId="0" applyFont="1" applyFill="1" applyBorder="1" applyAlignment="1" applyProtection="1">
      <alignment horizontal="right"/>
    </xf>
    <xf numFmtId="0" fontId="0" fillId="8" borderId="6" xfId="0" applyFill="1" applyBorder="1" applyAlignment="1" applyProtection="1"/>
    <xf numFmtId="0" fontId="24" fillId="0" borderId="4" xfId="0" applyFont="1" applyFill="1" applyBorder="1" applyAlignment="1" applyProtection="1">
      <alignment wrapText="1"/>
    </xf>
    <xf numFmtId="0" fontId="21" fillId="0" borderId="4" xfId="0" applyFont="1" applyBorder="1" applyAlignment="1" applyProtection="1"/>
    <xf numFmtId="0" fontId="17" fillId="4" borderId="1" xfId="0" applyFont="1" applyFill="1" applyBorder="1" applyAlignment="1" applyProtection="1">
      <alignment horizontal="center" vertical="center"/>
    </xf>
    <xf numFmtId="0" fontId="2" fillId="3" borderId="5" xfId="0" applyFont="1" applyFill="1" applyBorder="1" applyAlignment="1" applyProtection="1">
      <alignment horizontal="right" vertical="top"/>
    </xf>
    <xf numFmtId="0" fontId="0" fillId="3" borderId="6" xfId="0" applyFill="1" applyBorder="1" applyAlignment="1" applyProtection="1"/>
    <xf numFmtId="0" fontId="2" fillId="7" borderId="1" xfId="0" applyFont="1" applyFill="1" applyBorder="1" applyAlignment="1" applyProtection="1">
      <alignment horizontal="right" vertical="top" wrapText="1"/>
    </xf>
    <xf numFmtId="0" fontId="0" fillId="7" borderId="1" xfId="0" applyFill="1" applyBorder="1" applyAlignment="1" applyProtection="1">
      <alignment horizontal="right" vertical="top" wrapText="1"/>
    </xf>
    <xf numFmtId="0" fontId="14" fillId="0" borderId="0" xfId="2" applyFont="1" applyFill="1" applyBorder="1" applyAlignment="1" applyProtection="1">
      <alignment horizontal="left" vertical="center" wrapText="1"/>
    </xf>
    <xf numFmtId="0" fontId="14" fillId="0" borderId="0" xfId="0" applyFont="1" applyBorder="1" applyAlignment="1" applyProtection="1">
      <alignment horizontal="left" vertical="center" wrapText="1"/>
    </xf>
    <xf numFmtId="0" fontId="2" fillId="7" borderId="1" xfId="0" applyFont="1" applyFill="1" applyBorder="1" applyAlignment="1" applyProtection="1">
      <alignment horizontal="right" vertical="center" wrapText="1"/>
    </xf>
    <xf numFmtId="0" fontId="0" fillId="7" borderId="1" xfId="0" applyFill="1" applyBorder="1" applyAlignment="1" applyProtection="1">
      <alignment horizontal="right" vertical="center"/>
    </xf>
    <xf numFmtId="0" fontId="14" fillId="0" borderId="0" xfId="2" applyFont="1" applyFill="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2" fillId="0" borderId="2" xfId="0" applyFont="1" applyBorder="1" applyAlignment="1" applyProtection="1">
      <alignment horizontal="center"/>
    </xf>
    <xf numFmtId="0" fontId="2" fillId="4" borderId="1" xfId="0" applyFont="1" applyFill="1" applyBorder="1" applyAlignment="1" applyProtection="1">
      <alignment horizontal="right" vertical="center" wrapText="1"/>
    </xf>
    <xf numFmtId="0" fontId="2" fillId="0" borderId="1" xfId="0" applyFont="1" applyBorder="1" applyAlignment="1" applyProtection="1">
      <alignment horizontal="right" vertical="center"/>
    </xf>
    <xf numFmtId="0" fontId="3" fillId="0" borderId="0" xfId="2" applyFont="1" applyFill="1" applyBorder="1" applyAlignment="1" applyProtection="1">
      <alignment horizontal="center" vertical="center" wrapText="1"/>
    </xf>
    <xf numFmtId="0" fontId="0" fillId="0" borderId="0" xfId="0" applyBorder="1" applyAlignment="1" applyProtection="1">
      <alignment horizontal="center" vertical="center" wrapText="1"/>
    </xf>
    <xf numFmtId="0" fontId="2" fillId="0" borderId="6" xfId="0" applyFont="1" applyFill="1" applyBorder="1" applyAlignment="1" applyProtection="1">
      <alignment horizontal="right" vertical="center" wrapText="1"/>
    </xf>
    <xf numFmtId="0" fontId="2" fillId="0" borderId="1" xfId="0" applyFont="1" applyFill="1" applyBorder="1" applyAlignment="1" applyProtection="1">
      <alignment horizontal="right" vertical="center"/>
    </xf>
    <xf numFmtId="0" fontId="27" fillId="7" borderId="3" xfId="0" applyFont="1" applyFill="1" applyBorder="1" applyAlignment="1" applyProtection="1">
      <alignment horizontal="center" vertical="center" wrapText="1"/>
    </xf>
    <xf numFmtId="0" fontId="27" fillId="7" borderId="1" xfId="0" applyFont="1" applyFill="1" applyBorder="1" applyAlignment="1" applyProtection="1">
      <alignment horizontal="center" vertical="center" wrapText="1"/>
    </xf>
    <xf numFmtId="0" fontId="21" fillId="4" borderId="0" xfId="0" applyFont="1" applyFill="1" applyAlignment="1" applyProtection="1">
      <alignment horizontal="justify" vertical="top" wrapText="1"/>
    </xf>
    <xf numFmtId="0" fontId="0" fillId="4" borderId="0" xfId="0" applyFill="1" applyAlignment="1" applyProtection="1">
      <alignment wrapText="1"/>
    </xf>
    <xf numFmtId="0" fontId="11" fillId="4" borderId="0" xfId="0" applyFont="1" applyFill="1" applyAlignment="1" applyProtection="1">
      <alignment horizontal="justify" vertical="justify" wrapText="1"/>
    </xf>
    <xf numFmtId="0" fontId="0" fillId="0" borderId="0" xfId="0" applyAlignment="1" applyProtection="1">
      <alignment horizontal="justify" vertical="justify"/>
    </xf>
    <xf numFmtId="0" fontId="2" fillId="4" borderId="0" xfId="0" applyFont="1" applyFill="1" applyAlignment="1" applyProtection="1">
      <alignment horizontal="left" vertical="center" wrapText="1"/>
    </xf>
    <xf numFmtId="0" fontId="0" fillId="0" borderId="0" xfId="0" applyAlignment="1" applyProtection="1"/>
    <xf numFmtId="0" fontId="11" fillId="4" borderId="0" xfId="0" applyFont="1" applyFill="1" applyBorder="1" applyAlignment="1" applyProtection="1">
      <alignment vertical="top" wrapText="1"/>
    </xf>
    <xf numFmtId="0" fontId="0" fillId="0" borderId="0" xfId="0" applyBorder="1" applyAlignment="1" applyProtection="1"/>
    <xf numFmtId="0" fontId="11" fillId="4" borderId="2" xfId="0" applyFont="1" applyFill="1" applyBorder="1" applyAlignment="1" applyProtection="1">
      <alignment horizontal="left" vertical="top" wrapText="1"/>
    </xf>
    <xf numFmtId="0" fontId="0" fillId="0" borderId="2" xfId="0" applyBorder="1" applyAlignment="1" applyProtection="1"/>
    <xf numFmtId="0" fontId="2" fillId="7" borderId="5" xfId="0" applyFont="1" applyFill="1" applyBorder="1" applyAlignment="1" applyProtection="1">
      <alignment horizontal="center" vertical="center"/>
    </xf>
    <xf numFmtId="0" fontId="2" fillId="7" borderId="7" xfId="0" applyFont="1" applyFill="1" applyBorder="1" applyAlignment="1" applyProtection="1">
      <alignment horizontal="center" vertical="center"/>
    </xf>
    <xf numFmtId="0" fontId="0" fillId="0" borderId="7" xfId="0" applyBorder="1" applyAlignment="1" applyProtection="1">
      <alignment horizontal="center" vertical="center"/>
    </xf>
    <xf numFmtId="0" fontId="2" fillId="0" borderId="7" xfId="0" applyFont="1" applyFill="1" applyBorder="1" applyAlignment="1" applyProtection="1">
      <alignment horizontal="right" vertical="center"/>
    </xf>
    <xf numFmtId="0" fontId="2" fillId="0" borderId="6" xfId="0" applyFont="1" applyFill="1" applyBorder="1" applyAlignment="1" applyProtection="1">
      <alignment vertical="center"/>
    </xf>
    <xf numFmtId="0" fontId="2" fillId="0" borderId="6" xfId="0" applyFont="1" applyFill="1" applyBorder="1" applyAlignment="1" applyProtection="1">
      <alignment horizontal="right" vertical="center"/>
    </xf>
    <xf numFmtId="0" fontId="2" fillId="3" borderId="9" xfId="0" applyFont="1" applyFill="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FFFF99"/>
      <color rgb="FFFFFFCC"/>
      <color rgb="FFFFCCFF"/>
      <color rgb="FFFF99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CW37"/>
  <sheetViews>
    <sheetView tabSelected="1" view="pageLayout" zoomScaleNormal="100" zoomScaleSheetLayoutView="100" workbookViewId="0">
      <selection activeCell="C7" sqref="C7"/>
    </sheetView>
  </sheetViews>
  <sheetFormatPr defaultRowHeight="15"/>
  <cols>
    <col min="1" max="1" width="13.5703125" style="4" customWidth="1"/>
    <col min="2" max="2" width="28" style="4" customWidth="1"/>
    <col min="3" max="3" width="43.85546875" style="4" customWidth="1"/>
    <col min="4" max="4" width="10.5703125" style="4" bestFit="1" customWidth="1"/>
    <col min="5" max="5" width="11.28515625" style="4" bestFit="1" customWidth="1"/>
    <col min="6" max="6" width="12.85546875" style="4" customWidth="1"/>
    <col min="7" max="16384" width="9.140625" style="4"/>
  </cols>
  <sheetData>
    <row r="1" spans="1:101">
      <c r="A1" s="46" t="s">
        <v>6</v>
      </c>
      <c r="B1" s="47"/>
      <c r="C1" s="47"/>
      <c r="D1" s="47"/>
      <c r="E1" s="47"/>
      <c r="F1" s="47"/>
      <c r="G1" s="47"/>
    </row>
    <row r="2" spans="1:101" ht="115.5" customHeight="1">
      <c r="A2" s="75" t="s">
        <v>32</v>
      </c>
      <c r="B2" s="76"/>
      <c r="C2" s="76"/>
      <c r="D2" s="76"/>
      <c r="E2" s="76"/>
      <c r="F2" s="76"/>
      <c r="G2" s="76"/>
    </row>
    <row r="3" spans="1:101" ht="27" customHeight="1">
      <c r="A3" s="79" t="s">
        <v>7</v>
      </c>
      <c r="B3" s="80"/>
      <c r="C3" s="80"/>
      <c r="D3" s="80"/>
      <c r="E3" s="80"/>
      <c r="F3" s="80"/>
      <c r="G3" s="80"/>
    </row>
    <row r="4" spans="1:101" ht="18.75" customHeight="1">
      <c r="A4" s="81" t="s">
        <v>8</v>
      </c>
      <c r="B4" s="82"/>
      <c r="C4" s="82"/>
      <c r="D4" s="82"/>
      <c r="E4" s="82"/>
      <c r="F4" s="82"/>
      <c r="G4" s="82"/>
      <c r="H4" s="9"/>
      <c r="I4" s="9"/>
      <c r="J4" s="9"/>
      <c r="K4" s="31"/>
      <c r="L4" s="31"/>
    </row>
    <row r="5" spans="1:101" ht="16.5" customHeight="1">
      <c r="A5" s="83" t="s">
        <v>26</v>
      </c>
      <c r="B5" s="84"/>
      <c r="C5" s="84"/>
      <c r="D5" s="84"/>
      <c r="E5" s="84"/>
      <c r="F5" s="84"/>
      <c r="G5" s="84"/>
      <c r="H5" s="9"/>
      <c r="I5" s="9"/>
      <c r="J5" s="9"/>
      <c r="K5" s="31"/>
      <c r="L5" s="31"/>
    </row>
    <row r="6" spans="1:101" ht="32.25" customHeight="1">
      <c r="B6" s="42" t="s">
        <v>19</v>
      </c>
      <c r="C6" s="91" t="s">
        <v>5</v>
      </c>
      <c r="D6" s="92"/>
      <c r="E6" s="17"/>
      <c r="F6" s="8"/>
      <c r="G6" s="9"/>
      <c r="H6" s="9"/>
      <c r="I6" s="9"/>
      <c r="J6" s="9"/>
      <c r="K6" s="31"/>
      <c r="L6" s="31"/>
    </row>
    <row r="7" spans="1:101" ht="45">
      <c r="B7" s="18" t="s">
        <v>16</v>
      </c>
      <c r="C7" s="16" t="s">
        <v>5</v>
      </c>
      <c r="D7" s="12" t="s">
        <v>12</v>
      </c>
      <c r="E7" s="13"/>
      <c r="F7" s="14"/>
      <c r="G7" s="13"/>
      <c r="H7" s="2"/>
      <c r="I7" s="13"/>
      <c r="J7" s="13"/>
      <c r="K7" s="13"/>
      <c r="L7" s="13"/>
    </row>
    <row r="8" spans="1:101" ht="25.5" customHeight="1">
      <c r="A8" s="32"/>
      <c r="B8" s="88" t="s">
        <v>13</v>
      </c>
      <c r="C8" s="89"/>
      <c r="D8" s="23"/>
      <c r="E8" s="11"/>
      <c r="F8" s="1"/>
      <c r="G8" s="1"/>
      <c r="H8" s="1"/>
      <c r="I8" s="1"/>
      <c r="J8" s="1"/>
      <c r="K8" s="1"/>
      <c r="L8" s="1"/>
    </row>
    <row r="9" spans="1:101" ht="39.75" customHeight="1">
      <c r="A9" s="77" t="s">
        <v>27</v>
      </c>
      <c r="B9" s="78"/>
      <c r="C9" s="78"/>
      <c r="D9" s="78"/>
      <c r="E9" s="78"/>
      <c r="F9" s="78"/>
      <c r="G9" s="78"/>
      <c r="H9" s="1"/>
      <c r="I9" s="1"/>
      <c r="J9" s="1"/>
      <c r="K9" s="1"/>
      <c r="L9" s="1"/>
    </row>
    <row r="10" spans="1:101" ht="30" customHeight="1">
      <c r="A10" s="32"/>
      <c r="B10" s="90" t="s">
        <v>14</v>
      </c>
      <c r="C10" s="72"/>
      <c r="D10" s="36"/>
      <c r="E10" s="39"/>
      <c r="F10" s="25" t="s">
        <v>5</v>
      </c>
      <c r="G10" s="26"/>
      <c r="H10" s="7"/>
      <c r="I10" s="7"/>
      <c r="J10" s="7"/>
      <c r="K10" s="7"/>
      <c r="L10" s="7"/>
      <c r="M10" s="6"/>
      <c r="N10" s="6"/>
      <c r="O10" s="6"/>
      <c r="P10" s="6"/>
      <c r="Q10" s="6"/>
      <c r="R10" s="6"/>
      <c r="S10" s="6"/>
      <c r="T10" s="6"/>
      <c r="U10" s="6"/>
      <c r="V10" s="6"/>
      <c r="W10" s="6"/>
      <c r="X10" s="6"/>
      <c r="Y10" s="6"/>
      <c r="Z10" s="6"/>
      <c r="AA10" s="6"/>
      <c r="AB10" s="6"/>
      <c r="AC10" s="6"/>
      <c r="AD10" s="6"/>
    </row>
    <row r="11" spans="1:101" s="34" customFormat="1" ht="31.5" customHeight="1">
      <c r="A11" s="33" t="s">
        <v>24</v>
      </c>
      <c r="B11" s="58" t="s">
        <v>28</v>
      </c>
      <c r="C11" s="59"/>
      <c r="D11" s="29">
        <v>0</v>
      </c>
      <c r="E11" s="30" t="e">
        <f>(D11/D8)*100</f>
        <v>#DIV/0!</v>
      </c>
      <c r="F11" s="60" t="s">
        <v>23</v>
      </c>
      <c r="G11" s="61"/>
      <c r="H11" s="7"/>
      <c r="I11" s="7"/>
      <c r="J11" s="7"/>
      <c r="K11" s="7"/>
      <c r="L11" s="7"/>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row>
    <row r="12" spans="1:101" ht="30" customHeight="1">
      <c r="A12" s="32"/>
      <c r="B12" s="71" t="s">
        <v>15</v>
      </c>
      <c r="C12" s="72"/>
      <c r="D12" s="36"/>
      <c r="E12" s="41">
        <f>(D12)</f>
        <v>0</v>
      </c>
      <c r="F12" s="27"/>
      <c r="G12" s="28"/>
      <c r="H12" s="1"/>
      <c r="I12" s="1"/>
      <c r="J12" s="1"/>
      <c r="K12" s="1"/>
      <c r="L12" s="1"/>
    </row>
    <row r="13" spans="1:101" s="22" customFormat="1" ht="45" customHeight="1">
      <c r="A13" s="73" t="s">
        <v>25</v>
      </c>
      <c r="B13" s="62" t="s">
        <v>29</v>
      </c>
      <c r="C13" s="63"/>
      <c r="D13" s="29">
        <v>0</v>
      </c>
      <c r="E13" s="37" t="e">
        <f>((D13/D8))-D10</f>
        <v>#DIV/0!</v>
      </c>
      <c r="F13" s="64" t="s">
        <v>21</v>
      </c>
      <c r="G13" s="65"/>
      <c r="H13" s="7"/>
      <c r="I13" s="7"/>
      <c r="J13" s="7"/>
      <c r="K13" s="7"/>
      <c r="L13" s="7"/>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row>
    <row r="14" spans="1:101" s="22" customFormat="1" ht="16.5" customHeight="1">
      <c r="A14" s="74"/>
      <c r="B14" s="85" t="s">
        <v>20</v>
      </c>
      <c r="C14" s="86"/>
      <c r="D14" s="86"/>
      <c r="E14" s="87"/>
      <c r="F14" s="69" t="s">
        <v>20</v>
      </c>
      <c r="G14" s="70"/>
      <c r="H14" s="7"/>
      <c r="I14" s="7"/>
      <c r="J14" s="7"/>
      <c r="K14" s="7"/>
      <c r="L14" s="7"/>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row>
    <row r="15" spans="1:101" s="22" customFormat="1" ht="48" customHeight="1">
      <c r="A15" s="74"/>
      <c r="B15" s="58" t="s">
        <v>30</v>
      </c>
      <c r="C15" s="59"/>
      <c r="D15" s="45" t="s">
        <v>33</v>
      </c>
      <c r="E15" s="37" t="e">
        <f>D15-D10</f>
        <v>#VALUE!</v>
      </c>
      <c r="F15" s="64" t="s">
        <v>22</v>
      </c>
      <c r="G15" s="65"/>
      <c r="H15" s="7"/>
      <c r="I15" s="7"/>
      <c r="J15" s="7"/>
      <c r="K15" s="7"/>
      <c r="L15" s="7"/>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row>
    <row r="16" spans="1:101" ht="24.75" customHeight="1">
      <c r="A16" s="35"/>
      <c r="B16" s="67" t="s">
        <v>18</v>
      </c>
      <c r="C16" s="68"/>
      <c r="D16" s="38">
        <f>100%-(D12+D10)</f>
        <v>1</v>
      </c>
      <c r="E16" s="40">
        <f>SUM(1-(E10+E12))</f>
        <v>1</v>
      </c>
      <c r="F16" s="28"/>
      <c r="G16" s="28"/>
      <c r="H16" s="1"/>
      <c r="I16" s="1"/>
      <c r="J16" s="1"/>
      <c r="K16" s="1"/>
      <c r="L16" s="1"/>
    </row>
    <row r="17" spans="2:12">
      <c r="B17" s="11"/>
      <c r="C17" s="5"/>
      <c r="D17" s="10" t="s">
        <v>5</v>
      </c>
      <c r="E17" s="11"/>
      <c r="F17" s="15"/>
      <c r="G17" s="1"/>
      <c r="H17" s="1"/>
      <c r="I17" s="1"/>
      <c r="J17" s="1"/>
      <c r="K17" s="1"/>
      <c r="L17" s="1"/>
    </row>
    <row r="18" spans="2:12">
      <c r="B18" s="11"/>
      <c r="C18" s="11"/>
      <c r="D18" s="66" t="s">
        <v>0</v>
      </c>
      <c r="E18" s="66"/>
      <c r="F18" s="1"/>
      <c r="G18" s="1"/>
      <c r="H18" s="1"/>
      <c r="I18" s="1"/>
      <c r="J18" s="1"/>
      <c r="K18" s="1"/>
      <c r="L18" s="1"/>
    </row>
    <row r="19" spans="2:12" ht="25.5">
      <c r="B19" s="55" t="s">
        <v>0</v>
      </c>
      <c r="C19" s="55"/>
      <c r="D19" s="24" t="s">
        <v>1</v>
      </c>
      <c r="E19" s="24" t="s">
        <v>2</v>
      </c>
      <c r="F19" s="2"/>
      <c r="G19" s="3"/>
      <c r="H19" s="1"/>
      <c r="I19" s="1"/>
      <c r="J19" s="1"/>
      <c r="K19" s="1"/>
      <c r="L19" s="1"/>
    </row>
    <row r="20" spans="2:12">
      <c r="B20" s="49" t="s">
        <v>3</v>
      </c>
      <c r="C20" s="50"/>
      <c r="D20" s="19">
        <f>SUM(D8*D10)/4</f>
        <v>0</v>
      </c>
      <c r="E20" s="19">
        <f>SUM(D8*D10)/3</f>
        <v>0</v>
      </c>
      <c r="F20" s="1"/>
      <c r="G20" s="1"/>
      <c r="H20" s="1"/>
      <c r="I20" s="1"/>
      <c r="J20" s="1"/>
      <c r="K20" s="1"/>
      <c r="L20" s="1"/>
    </row>
    <row r="21" spans="2:12">
      <c r="B21" s="20"/>
      <c r="C21" s="21" t="s">
        <v>9</v>
      </c>
      <c r="D21" s="19">
        <f>SUM(D8*D12)/4</f>
        <v>0</v>
      </c>
      <c r="E21" s="19">
        <f>SUM(D8*D12)/3</f>
        <v>0</v>
      </c>
      <c r="F21" s="1"/>
      <c r="G21" s="1"/>
      <c r="H21" s="1"/>
      <c r="I21" s="1"/>
      <c r="J21" s="1"/>
      <c r="K21" s="1"/>
      <c r="L21" s="1"/>
    </row>
    <row r="22" spans="2:12">
      <c r="B22" s="49" t="s">
        <v>4</v>
      </c>
      <c r="C22" s="50"/>
      <c r="D22" s="19">
        <f>SUM(D8*D16)/4</f>
        <v>0</v>
      </c>
      <c r="E22" s="19">
        <f>SUM(D8*D16)/3</f>
        <v>0</v>
      </c>
      <c r="F22" s="1"/>
      <c r="G22" s="1"/>
      <c r="H22" s="1"/>
      <c r="I22" s="1"/>
      <c r="J22" s="1"/>
      <c r="K22" s="1"/>
      <c r="L22" s="1"/>
    </row>
    <row r="23" spans="2:12" s="6" customFormat="1">
      <c r="B23" s="51" t="s">
        <v>10</v>
      </c>
      <c r="C23" s="52"/>
      <c r="D23" s="44">
        <f>SUM(D20:D22)</f>
        <v>0</v>
      </c>
      <c r="E23" s="44">
        <f>SUM(E20:E22)</f>
        <v>0</v>
      </c>
      <c r="F23" s="6" t="s">
        <v>5</v>
      </c>
      <c r="G23" s="7"/>
      <c r="H23" s="7"/>
      <c r="I23" s="7"/>
      <c r="J23" s="7"/>
      <c r="K23" s="7"/>
      <c r="L23" s="7"/>
    </row>
    <row r="24" spans="2:12" s="6" customFormat="1">
      <c r="B24" s="51" t="s">
        <v>11</v>
      </c>
      <c r="C24" s="52"/>
      <c r="D24" s="44">
        <f>SUM(D20*80%)+ (D21*20%)+(D22*20%)</f>
        <v>0</v>
      </c>
      <c r="E24" s="44">
        <f>SUM(E20*80%)+(E21*20%)+(E22*20%)</f>
        <v>0</v>
      </c>
      <c r="F24" s="6" t="s">
        <v>5</v>
      </c>
      <c r="G24" s="7"/>
      <c r="H24" s="7"/>
      <c r="I24" s="7"/>
      <c r="J24" s="7"/>
      <c r="K24" s="7"/>
      <c r="L24" s="7"/>
    </row>
    <row r="25" spans="2:12" s="6" customFormat="1">
      <c r="B25" s="56" t="s">
        <v>31</v>
      </c>
      <c r="C25" s="57"/>
      <c r="D25" s="43">
        <f>SUM(D20*80%)+(D21*20%)</f>
        <v>0</v>
      </c>
      <c r="E25" s="43">
        <f>SUM(E20*80%)+(E21*20%)</f>
        <v>0</v>
      </c>
      <c r="F25" s="7"/>
      <c r="G25" s="7"/>
      <c r="H25" s="7"/>
      <c r="I25" s="7"/>
      <c r="J25" s="7"/>
      <c r="K25" s="7"/>
      <c r="L25" s="7"/>
    </row>
    <row r="26" spans="2:12" s="6" customFormat="1" ht="45" customHeight="1">
      <c r="B26" s="53" t="s">
        <v>17</v>
      </c>
      <c r="C26" s="54"/>
      <c r="D26" s="54"/>
      <c r="E26" s="54"/>
      <c r="F26" s="7"/>
      <c r="G26" s="7"/>
      <c r="H26" s="7"/>
      <c r="I26" s="7"/>
      <c r="J26" s="7"/>
      <c r="K26" s="7"/>
      <c r="L26" s="7"/>
    </row>
    <row r="27" spans="2:12">
      <c r="B27" s="48"/>
      <c r="C27" s="48"/>
      <c r="D27" s="48"/>
      <c r="E27" s="48"/>
    </row>
    <row r="28" spans="2:12">
      <c r="B28" s="48"/>
      <c r="C28" s="48"/>
      <c r="D28" s="48"/>
      <c r="E28" s="48"/>
    </row>
    <row r="29" spans="2:12">
      <c r="B29" s="48"/>
      <c r="C29" s="48"/>
      <c r="D29" s="48"/>
      <c r="E29" s="48"/>
    </row>
    <row r="30" spans="2:12">
      <c r="B30" s="48"/>
      <c r="C30" s="48"/>
      <c r="D30" s="48"/>
      <c r="E30" s="48"/>
    </row>
    <row r="31" spans="2:12">
      <c r="B31" s="48"/>
      <c r="C31" s="48"/>
      <c r="D31" s="48"/>
      <c r="E31" s="48"/>
    </row>
    <row r="32" spans="2:12">
      <c r="B32" s="48"/>
      <c r="C32" s="48"/>
      <c r="D32" s="48"/>
      <c r="E32" s="48"/>
    </row>
    <row r="33" spans="2:5">
      <c r="B33" s="48"/>
      <c r="C33" s="48"/>
      <c r="D33" s="48"/>
      <c r="E33" s="48"/>
    </row>
    <row r="34" spans="2:5">
      <c r="B34" s="48"/>
      <c r="C34" s="48"/>
      <c r="D34" s="48"/>
      <c r="E34" s="48"/>
    </row>
    <row r="35" spans="2:5">
      <c r="B35" s="48"/>
      <c r="C35" s="48"/>
      <c r="D35" s="48"/>
      <c r="E35" s="48"/>
    </row>
    <row r="36" spans="2:5">
      <c r="B36" s="48"/>
      <c r="C36" s="48"/>
      <c r="D36" s="48"/>
      <c r="E36" s="48"/>
    </row>
    <row r="37" spans="2:5">
      <c r="B37" s="48"/>
      <c r="C37" s="48"/>
      <c r="D37" s="48"/>
      <c r="E37" s="48"/>
    </row>
  </sheetData>
  <sheetProtection password="CEDD" sheet="1" objects="1" scenarios="1" selectLockedCells="1"/>
  <mergeCells count="29">
    <mergeCell ref="F15:G15"/>
    <mergeCell ref="F14:G14"/>
    <mergeCell ref="B12:C12"/>
    <mergeCell ref="A13:A15"/>
    <mergeCell ref="A2:G2"/>
    <mergeCell ref="A9:G9"/>
    <mergeCell ref="A3:G3"/>
    <mergeCell ref="A4:G4"/>
    <mergeCell ref="A5:G5"/>
    <mergeCell ref="B14:E14"/>
    <mergeCell ref="B8:C8"/>
    <mergeCell ref="B10:C10"/>
    <mergeCell ref="C6:D6"/>
    <mergeCell ref="A1:G1"/>
    <mergeCell ref="B27:E37"/>
    <mergeCell ref="B20:C20"/>
    <mergeCell ref="B22:C22"/>
    <mergeCell ref="B23:C23"/>
    <mergeCell ref="B24:C24"/>
    <mergeCell ref="B26:E26"/>
    <mergeCell ref="B19:C19"/>
    <mergeCell ref="B25:C25"/>
    <mergeCell ref="B11:C11"/>
    <mergeCell ref="F11:G11"/>
    <mergeCell ref="B13:C13"/>
    <mergeCell ref="F13:G13"/>
    <mergeCell ref="D18:E18"/>
    <mergeCell ref="B16:C16"/>
    <mergeCell ref="B15:C15"/>
  </mergeCells>
  <pageMargins left="0.7" right="0.55249999999999999" top="0.75" bottom="0.75" header="0.3" footer="0.3"/>
  <pageSetup scale="68" orientation="portrait" r:id="rId1"/>
  <headerFooter>
    <oddHeader>&amp;C&amp;"-,Bold"MDA SPAY NEUTER GRANTS PROGRAM</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D99D36C9DEE459D98D4933E813282" ma:contentTypeVersion="2" ma:contentTypeDescription="Create a new document." ma:contentTypeScope="" ma:versionID="0b46003ef4717088835c0acf60003b2f">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87B3BD0-7E0B-4BA3-9F66-795D90DC1CFE}"/>
</file>

<file path=customXml/itemProps2.xml><?xml version="1.0" encoding="utf-8"?>
<ds:datastoreItem xmlns:ds="http://schemas.openxmlformats.org/officeDocument/2006/customXml" ds:itemID="{C00FA869-7CE5-43A5-BF8F-30770F2A705D}"/>
</file>

<file path=customXml/itemProps3.xml><?xml version="1.0" encoding="utf-8"?>
<ds:datastoreItem xmlns:ds="http://schemas.openxmlformats.org/officeDocument/2006/customXml" ds:itemID="{B2174E89-7EBC-4C5B-B369-740DE37E6BB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Pet Estimation Tool 2019</vt:lpstr>
      <vt:lpstr>'Pet Estimation Tool 2019'!Print_Area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2016-01-26T21:08:43Z</dcterms:created>
  <dcterms:modified xsi:type="dcterms:W3CDTF">2019-03-26T16:07:22Z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0x0101003CED99D36C9DEE459D98D4933E813282</vt:lpwstr>
  </property>
  <property fmtid="{D5CDD505-2E9C-101B-9397-08002B2CF9AE}" pid="3" name="Order">
    <vt:r8>38100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TemplateUrl">
    <vt:lpwstr/>
  </property>
</Properties>
</file>